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e.SAISI.000\Desktop\"/>
    </mc:Choice>
  </mc:AlternateContent>
  <xr:revisionPtr revIDLastSave="0" documentId="8_{5BD40DDA-6EC3-487B-AAE9-E6A2593CCF83}" xr6:coauthVersionLast="47" xr6:coauthVersionMax="47" xr10:uidLastSave="{00000000-0000-0000-0000-000000000000}"/>
  <bookViews>
    <workbookView xWindow="828" yWindow="-108" windowWidth="22320" windowHeight="13176" xr2:uid="{BB2A2368-6F4F-431E-9755-53F874A3FBA6}"/>
  </bookViews>
  <sheets>
    <sheet name="Imports" sheetId="1" r:id="rId1"/>
  </sheets>
  <externalReferences>
    <externalReference r:id="rId2"/>
  </externalReferences>
  <definedNames>
    <definedName name="HTML_CodePage" hidden="1">1252</definedName>
    <definedName name="HTML_Description" hidden="1">""</definedName>
    <definedName name="HTML_Email" hidden="1">""</definedName>
    <definedName name="HTML_Header" hidden="1">"Local sales"</definedName>
    <definedName name="HTML_LastUpdate" hidden="1">"2003/02/17"</definedName>
    <definedName name="HTML_LineAfter" hidden="1">FALSE</definedName>
    <definedName name="HTML_LineBefore" hidden="1">FALSE</definedName>
    <definedName name="HTML_Name" hidden="1">"Susan Botha"</definedName>
    <definedName name="HTML_OBDlg2" hidden="1">TRUE</definedName>
    <definedName name="HTML_OBDlg4" hidden="1">TRUE</definedName>
    <definedName name="HTML_OS" hidden="1">0</definedName>
    <definedName name="HTML_PathFile" hidden="1">"J:\Info Services\Economic Committee\Website\MyHTML.htm"</definedName>
    <definedName name="HTML_Title" hidden="1">"STATISTICS website"</definedName>
    <definedName name="_xlnm.Print_Area" localSheetId="0">Imports!$A$27:$A$48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6" i="1" l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AF45" i="1"/>
  <c r="AE45" i="1"/>
  <c r="AD45" i="1"/>
  <c r="AG45" i="1" s="1"/>
  <c r="AB45" i="1"/>
  <c r="AA45" i="1"/>
  <c r="Z45" i="1"/>
  <c r="AC45" i="1" s="1"/>
  <c r="Y45" i="1"/>
  <c r="X45" i="1"/>
  <c r="W45" i="1"/>
  <c r="V45" i="1"/>
  <c r="T45" i="1"/>
  <c r="S45" i="1"/>
  <c r="R45" i="1"/>
  <c r="U45" i="1" s="1"/>
  <c r="Q45" i="1"/>
  <c r="P45" i="1"/>
  <c r="O45" i="1"/>
  <c r="N45" i="1"/>
  <c r="L45" i="1"/>
  <c r="K45" i="1"/>
  <c r="J45" i="1"/>
  <c r="M45" i="1" s="1"/>
  <c r="I45" i="1"/>
  <c r="H45" i="1"/>
  <c r="G45" i="1"/>
  <c r="F45" i="1"/>
  <c r="D45" i="1"/>
  <c r="C45" i="1"/>
  <c r="B45" i="1"/>
  <c r="E45" i="1" s="1"/>
  <c r="AG44" i="1"/>
  <c r="AC44" i="1"/>
  <c r="Y44" i="1"/>
  <c r="U44" i="1"/>
  <c r="Q44" i="1"/>
  <c r="M44" i="1"/>
  <c r="I44" i="1"/>
  <c r="E44" i="1"/>
  <c r="AG43" i="1"/>
  <c r="AC43" i="1"/>
  <c r="Y43" i="1"/>
  <c r="U43" i="1"/>
  <c r="Q43" i="1"/>
  <c r="M43" i="1"/>
  <c r="I43" i="1"/>
  <c r="E43" i="1"/>
  <c r="AG42" i="1"/>
  <c r="AC42" i="1"/>
  <c r="Y42" i="1"/>
  <c r="U42" i="1"/>
  <c r="Q42" i="1"/>
  <c r="M42" i="1"/>
  <c r="I42" i="1"/>
  <c r="E42" i="1"/>
  <c r="AG41" i="1"/>
  <c r="AF41" i="1"/>
  <c r="AE41" i="1"/>
  <c r="AD41" i="1"/>
  <c r="AB41" i="1"/>
  <c r="AA41" i="1"/>
  <c r="Z41" i="1"/>
  <c r="AC41" i="1" s="1"/>
  <c r="Y41" i="1"/>
  <c r="X41" i="1"/>
  <c r="W41" i="1"/>
  <c r="V41" i="1"/>
  <c r="T41" i="1"/>
  <c r="S41" i="1"/>
  <c r="R41" i="1"/>
  <c r="U41" i="1" s="1"/>
  <c r="Q41" i="1"/>
  <c r="P41" i="1"/>
  <c r="O41" i="1"/>
  <c r="N41" i="1"/>
  <c r="L41" i="1"/>
  <c r="K41" i="1"/>
  <c r="J41" i="1"/>
  <c r="M41" i="1" s="1"/>
  <c r="I41" i="1"/>
  <c r="H41" i="1"/>
  <c r="G41" i="1"/>
  <c r="F41" i="1"/>
  <c r="D41" i="1"/>
  <c r="C41" i="1"/>
  <c r="B41" i="1"/>
  <c r="E41" i="1" s="1"/>
  <c r="AG40" i="1"/>
  <c r="AC40" i="1"/>
  <c r="Y40" i="1"/>
  <c r="U40" i="1"/>
  <c r="Q40" i="1"/>
  <c r="M40" i="1"/>
  <c r="I40" i="1"/>
  <c r="E40" i="1"/>
  <c r="AG39" i="1"/>
  <c r="AC39" i="1"/>
  <c r="Y39" i="1"/>
  <c r="U39" i="1"/>
  <c r="Q39" i="1"/>
  <c r="M39" i="1"/>
  <c r="I39" i="1"/>
  <c r="E39" i="1"/>
  <c r="AG38" i="1"/>
  <c r="AC38" i="1"/>
  <c r="Y38" i="1"/>
  <c r="U38" i="1"/>
  <c r="Q38" i="1"/>
  <c r="M38" i="1"/>
  <c r="I38" i="1"/>
  <c r="E38" i="1"/>
  <c r="AG37" i="1"/>
  <c r="AF37" i="1"/>
  <c r="AE37" i="1"/>
  <c r="AD37" i="1"/>
  <c r="AB37" i="1"/>
  <c r="AA37" i="1"/>
  <c r="Z37" i="1"/>
  <c r="AC37" i="1" s="1"/>
  <c r="Y37" i="1"/>
  <c r="X37" i="1"/>
  <c r="W37" i="1"/>
  <c r="V37" i="1"/>
  <c r="T37" i="1"/>
  <c r="S37" i="1"/>
  <c r="R37" i="1"/>
  <c r="U37" i="1" s="1"/>
  <c r="Q37" i="1"/>
  <c r="P37" i="1"/>
  <c r="O37" i="1"/>
  <c r="N37" i="1"/>
  <c r="L37" i="1"/>
  <c r="K37" i="1"/>
  <c r="J37" i="1"/>
  <c r="M37" i="1" s="1"/>
  <c r="I37" i="1"/>
  <c r="H37" i="1"/>
  <c r="G37" i="1"/>
  <c r="F37" i="1"/>
  <c r="D37" i="1"/>
  <c r="C37" i="1"/>
  <c r="B37" i="1"/>
  <c r="E37" i="1" s="1"/>
  <c r="AG36" i="1"/>
  <c r="AC36" i="1"/>
  <c r="Y36" i="1"/>
  <c r="U36" i="1"/>
  <c r="Q36" i="1"/>
  <c r="M36" i="1"/>
  <c r="I36" i="1"/>
  <c r="E36" i="1"/>
  <c r="AG35" i="1"/>
  <c r="AC35" i="1"/>
  <c r="Y35" i="1"/>
  <c r="U35" i="1"/>
  <c r="Q35" i="1"/>
  <c r="M35" i="1"/>
  <c r="I35" i="1"/>
  <c r="E35" i="1"/>
  <c r="AG34" i="1"/>
  <c r="AC34" i="1"/>
  <c r="Y34" i="1"/>
  <c r="U34" i="1"/>
  <c r="Q34" i="1"/>
  <c r="M34" i="1"/>
  <c r="I34" i="1"/>
  <c r="E34" i="1"/>
  <c r="AG33" i="1"/>
  <c r="AG46" i="1" s="1"/>
  <c r="AF33" i="1"/>
  <c r="AF46" i="1" s="1"/>
  <c r="AE33" i="1"/>
  <c r="AE46" i="1" s="1"/>
  <c r="AD33" i="1"/>
  <c r="AD46" i="1" s="1"/>
  <c r="AB33" i="1"/>
  <c r="AB46" i="1" s="1"/>
  <c r="AA33" i="1"/>
  <c r="AA46" i="1" s="1"/>
  <c r="Z33" i="1"/>
  <c r="Z46" i="1" s="1"/>
  <c r="Y33" i="1"/>
  <c r="Y46" i="1" s="1"/>
  <c r="X33" i="1"/>
  <c r="X46" i="1" s="1"/>
  <c r="W33" i="1"/>
  <c r="W46" i="1" s="1"/>
  <c r="V33" i="1"/>
  <c r="V46" i="1" s="1"/>
  <c r="T33" i="1"/>
  <c r="T46" i="1" s="1"/>
  <c r="S33" i="1"/>
  <c r="S46" i="1" s="1"/>
  <c r="R33" i="1"/>
  <c r="U33" i="1" s="1"/>
  <c r="U46" i="1" s="1"/>
  <c r="Q33" i="1"/>
  <c r="Q46" i="1" s="1"/>
  <c r="P33" i="1"/>
  <c r="P46" i="1" s="1"/>
  <c r="O33" i="1"/>
  <c r="O46" i="1" s="1"/>
  <c r="N33" i="1"/>
  <c r="N46" i="1" s="1"/>
  <c r="L33" i="1"/>
  <c r="L46" i="1" s="1"/>
  <c r="K33" i="1"/>
  <c r="K46" i="1" s="1"/>
  <c r="J33" i="1"/>
  <c r="M33" i="1" s="1"/>
  <c r="I33" i="1"/>
  <c r="I46" i="1" s="1"/>
  <c r="H33" i="1"/>
  <c r="H46" i="1" s="1"/>
  <c r="G33" i="1"/>
  <c r="G46" i="1" s="1"/>
  <c r="F33" i="1"/>
  <c r="F46" i="1" s="1"/>
  <c r="D33" i="1"/>
  <c r="D46" i="1" s="1"/>
  <c r="C33" i="1"/>
  <c r="C46" i="1" s="1"/>
  <c r="B33" i="1"/>
  <c r="B46" i="1" s="1"/>
  <c r="AG32" i="1"/>
  <c r="AC32" i="1"/>
  <c r="Y32" i="1"/>
  <c r="U32" i="1"/>
  <c r="Q32" i="1"/>
  <c r="M32" i="1"/>
  <c r="I32" i="1"/>
  <c r="E32" i="1"/>
  <c r="AG31" i="1"/>
  <c r="AC31" i="1"/>
  <c r="Y31" i="1"/>
  <c r="U31" i="1"/>
  <c r="Q31" i="1"/>
  <c r="M31" i="1"/>
  <c r="I31" i="1"/>
  <c r="E31" i="1"/>
  <c r="AG30" i="1"/>
  <c r="AC30" i="1"/>
  <c r="Y30" i="1"/>
  <c r="U30" i="1"/>
  <c r="Q30" i="1"/>
  <c r="M30" i="1"/>
  <c r="I30" i="1"/>
  <c r="E30" i="1"/>
  <c r="M46" i="1" l="1"/>
  <c r="J46" i="1"/>
  <c r="R46" i="1"/>
  <c r="E33" i="1"/>
  <c r="E46" i="1" s="1"/>
  <c r="AC33" i="1"/>
  <c r="AC46" i="1" s="1"/>
</calcChain>
</file>

<file path=xl/sharedStrings.xml><?xml version="1.0" encoding="utf-8"?>
<sst xmlns="http://schemas.openxmlformats.org/spreadsheetml/2006/main" count="163" uniqueCount="134">
  <si>
    <t>Imports of primary carbon &amp; alloy steel products ('000 tonnes)(Excl. Stainless Steel &amp; drawn wire)</t>
  </si>
  <si>
    <t>MONTH</t>
  </si>
  <si>
    <t>Semis</t>
  </si>
  <si>
    <t>Profile</t>
  </si>
  <si>
    <t>Flat</t>
  </si>
  <si>
    <t>Total</t>
  </si>
  <si>
    <t>JAN</t>
  </si>
  <si>
    <t>FEB</t>
  </si>
  <si>
    <t>MAR</t>
  </si>
  <si>
    <t>Q1</t>
  </si>
  <si>
    <t>APRIL</t>
  </si>
  <si>
    <t>MAY</t>
  </si>
  <si>
    <t>JUNE</t>
  </si>
  <si>
    <t>Q2</t>
  </si>
  <si>
    <t>JULY</t>
  </si>
  <si>
    <t>AUG</t>
  </si>
  <si>
    <t>SEP</t>
  </si>
  <si>
    <t>Q3</t>
  </si>
  <si>
    <t>OCT</t>
  </si>
  <si>
    <t>NOV</t>
  </si>
  <si>
    <t>DEC</t>
  </si>
  <si>
    <t>Q4</t>
  </si>
  <si>
    <t>TOTAL</t>
  </si>
  <si>
    <t>Source: Customs and Excise</t>
  </si>
  <si>
    <t>SAISI accepts no liability for the content of this report or for the consequences of any actions taken on the basis of the information provided.</t>
  </si>
  <si>
    <t xml:space="preserve">Imports of primary carbon steel products excl. stainless steel &amp; drawn wire </t>
  </si>
  <si>
    <t>Profile products</t>
  </si>
  <si>
    <t>Flat products</t>
  </si>
  <si>
    <t xml:space="preserve">Total </t>
  </si>
  <si>
    <t>Q1 '96</t>
  </si>
  <si>
    <t>Q2 '96</t>
  </si>
  <si>
    <t>Q3 '96</t>
  </si>
  <si>
    <t>Q4 '96</t>
  </si>
  <si>
    <t>Q1 ' 97</t>
  </si>
  <si>
    <t>Q2 '97</t>
  </si>
  <si>
    <t>Q3 '97</t>
  </si>
  <si>
    <t>Q4 '97</t>
  </si>
  <si>
    <t>Q1 '98</t>
  </si>
  <si>
    <t>Q2 '98</t>
  </si>
  <si>
    <t>Q3 '98</t>
  </si>
  <si>
    <t>Q4 '98</t>
  </si>
  <si>
    <t>Q1 '99</t>
  </si>
  <si>
    <t>Q2 '99</t>
  </si>
  <si>
    <t>Q3 '99</t>
  </si>
  <si>
    <t>Q4 '99</t>
  </si>
  <si>
    <t>Q1 '00</t>
  </si>
  <si>
    <t>Q2 '00</t>
  </si>
  <si>
    <t>Q3 '00</t>
  </si>
  <si>
    <t>Q4 '00</t>
  </si>
  <si>
    <t>Q1 '01</t>
  </si>
  <si>
    <t>Q2 '01</t>
  </si>
  <si>
    <t>Q3 '01</t>
  </si>
  <si>
    <t>Q4 '01</t>
  </si>
  <si>
    <t>Q1 '02</t>
  </si>
  <si>
    <t>Q2 '02</t>
  </si>
  <si>
    <t>Q3 '02</t>
  </si>
  <si>
    <t>Q4 '02</t>
  </si>
  <si>
    <t>Q1 '03</t>
  </si>
  <si>
    <t>Q2 '03</t>
  </si>
  <si>
    <t>Q3 '03</t>
  </si>
  <si>
    <t>Q4 '03</t>
  </si>
  <si>
    <t>Q1 '04</t>
  </si>
  <si>
    <t>Q2 '04</t>
  </si>
  <si>
    <t>Q3 '04</t>
  </si>
  <si>
    <t>Q4 '04</t>
  </si>
  <si>
    <t>Q1 '05</t>
  </si>
  <si>
    <t>Q2 '05</t>
  </si>
  <si>
    <t>Q3 '05</t>
  </si>
  <si>
    <t>Q4 '05</t>
  </si>
  <si>
    <t>Q1 '06</t>
  </si>
  <si>
    <t>Q2 '06</t>
  </si>
  <si>
    <t>Q3 '06</t>
  </si>
  <si>
    <t>Q4 '06</t>
  </si>
  <si>
    <t>Q1 '07</t>
  </si>
  <si>
    <t>Q2 '07</t>
  </si>
  <si>
    <t>Q3 '07</t>
  </si>
  <si>
    <t>Q4 '07</t>
  </si>
  <si>
    <t>Q1 '08</t>
  </si>
  <si>
    <t>Q2 '08</t>
  </si>
  <si>
    <t>Q3 '08</t>
  </si>
  <si>
    <t>Q4 '08</t>
  </si>
  <si>
    <t>Q1 '09</t>
  </si>
  <si>
    <t>Q2 '09</t>
  </si>
  <si>
    <t>Q3 '09</t>
  </si>
  <si>
    <t>Q4 '09</t>
  </si>
  <si>
    <t>Q1 '10</t>
  </si>
  <si>
    <t>Q2 '10</t>
  </si>
  <si>
    <t>Q3 '10</t>
  </si>
  <si>
    <t>Q4 '10</t>
  </si>
  <si>
    <t>Q1 '11</t>
  </si>
  <si>
    <t>Q2 '11</t>
  </si>
  <si>
    <t>Q3 '11</t>
  </si>
  <si>
    <t>Q4 '11</t>
  </si>
  <si>
    <t>Q1 '12</t>
  </si>
  <si>
    <t>Q2 '12</t>
  </si>
  <si>
    <t>Q3 '12</t>
  </si>
  <si>
    <t>Q4 '12</t>
  </si>
  <si>
    <t>Q1 '13</t>
  </si>
  <si>
    <t>Q2 '13</t>
  </si>
  <si>
    <t>Q3 '13</t>
  </si>
  <si>
    <t>Q4 '13</t>
  </si>
  <si>
    <t>Q1 '14</t>
  </si>
  <si>
    <t>Q2 '14</t>
  </si>
  <si>
    <t>Q3 '14</t>
  </si>
  <si>
    <t>Q4 '14</t>
  </si>
  <si>
    <t>Q1 '15</t>
  </si>
  <si>
    <t>Q2 '15</t>
  </si>
  <si>
    <t>Q3 '15</t>
  </si>
  <si>
    <t>Q4 '15</t>
  </si>
  <si>
    <t>Q1 '16</t>
  </si>
  <si>
    <t>Q2 '16</t>
  </si>
  <si>
    <t>Q3 '16</t>
  </si>
  <si>
    <t>Q4 '16</t>
  </si>
  <si>
    <t>Q1 '17</t>
  </si>
  <si>
    <t>Q2 '17</t>
  </si>
  <si>
    <t>Q3 '17</t>
  </si>
  <si>
    <t>Q4 '17</t>
  </si>
  <si>
    <t>Q1 '18</t>
  </si>
  <si>
    <t>Q2 '18</t>
  </si>
  <si>
    <t>Q3 '18</t>
  </si>
  <si>
    <t>Q4 '18</t>
  </si>
  <si>
    <t>Q1 '19</t>
  </si>
  <si>
    <t>Q2 '19</t>
  </si>
  <si>
    <t>Q3 '19</t>
  </si>
  <si>
    <t>Q4 '19</t>
  </si>
  <si>
    <t>Q1 '20</t>
  </si>
  <si>
    <t>Q2 '20</t>
  </si>
  <si>
    <t>Q3 '20</t>
  </si>
  <si>
    <t>Q4 '20</t>
  </si>
  <si>
    <t>Q1 '21</t>
  </si>
  <si>
    <t>Q2 '21</t>
  </si>
  <si>
    <t>Q3 '21</t>
  </si>
  <si>
    <t>Q4 '21</t>
  </si>
  <si>
    <t>Q1 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</si>
</sst>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ova"/>
      <family val="2"/>
    </font>
    <font>
      <u/>
      <sz val="10"/>
      <color indexed="12"/>
      <name val="Arial"/>
      <family val="2"/>
    </font>
    <font>
      <b/>
      <sz val="11"/>
      <color indexed="9"/>
      <name val="Arial Nova"/>
      <family val="2"/>
    </font>
    <font>
      <sz val="8"/>
      <color indexed="9"/>
      <name val="Arial Nova"/>
      <family val="2"/>
    </font>
    <font>
      <sz val="8"/>
      <name val="Arial Nova"/>
      <family val="2"/>
    </font>
    <font>
      <b/>
      <sz val="8"/>
      <name val="Arial Nova"/>
      <family val="2"/>
    </font>
    <font>
      <b/>
      <sz val="10"/>
      <name val="Arial Nova"/>
      <family val="2"/>
    </font>
    <font>
      <b/>
      <sz val="8"/>
      <color indexed="9"/>
      <name val="Arial Nova"/>
      <family val="2"/>
    </font>
    <font>
      <b/>
      <sz val="8"/>
      <color theme="3"/>
      <name val="Arial Nova"/>
      <family val="2"/>
    </font>
    <font>
      <sz val="8.5"/>
      <name val="Arial Nova"/>
      <family val="2"/>
    </font>
    <font>
      <sz val="10"/>
      <color rgb="FFFF0000"/>
      <name val="Arial Nov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2" borderId="0" xfId="1" applyFont="1" applyFill="1"/>
    <xf numFmtId="0" fontId="2" fillId="3" borderId="0" xfId="1" applyFont="1" applyFill="1"/>
    <xf numFmtId="0" fontId="2" fillId="0" borderId="0" xfId="1" applyFont="1"/>
    <xf numFmtId="0" fontId="3" fillId="4" borderId="0" xfId="2" applyFill="1" applyAlignment="1" applyProtection="1"/>
    <xf numFmtId="0" fontId="4" fillId="5" borderId="0" xfId="1" applyFont="1" applyFill="1"/>
    <xf numFmtId="0" fontId="5" fillId="5" borderId="0" xfId="1" applyFont="1" applyFill="1"/>
    <xf numFmtId="0" fontId="5" fillId="5" borderId="1" xfId="1" applyFont="1" applyFill="1" applyBorder="1" applyAlignment="1">
      <alignment vertical="justify"/>
    </xf>
    <xf numFmtId="0" fontId="5" fillId="5" borderId="1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vertical="justify"/>
    </xf>
    <xf numFmtId="0" fontId="5" fillId="5" borderId="5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 vertical="center"/>
    </xf>
    <xf numFmtId="0" fontId="6" fillId="2" borderId="4" xfId="1" applyFont="1" applyFill="1" applyBorder="1"/>
    <xf numFmtId="164" fontId="6" fillId="2" borderId="9" xfId="1" applyNumberFormat="1" applyFont="1" applyFill="1" applyBorder="1" applyAlignment="1">
      <alignment horizontal="center"/>
    </xf>
    <xf numFmtId="164" fontId="6" fillId="2" borderId="6" xfId="1" applyNumberFormat="1" applyFont="1" applyFill="1" applyBorder="1" applyAlignment="1">
      <alignment horizontal="center"/>
    </xf>
    <xf numFmtId="164" fontId="6" fillId="2" borderId="10" xfId="1" applyNumberFormat="1" applyFont="1" applyFill="1" applyBorder="1" applyAlignment="1">
      <alignment horizontal="center"/>
    </xf>
    <xf numFmtId="0" fontId="7" fillId="2" borderId="4" xfId="1" applyFont="1" applyFill="1" applyBorder="1"/>
    <xf numFmtId="164" fontId="7" fillId="2" borderId="9" xfId="1" applyNumberFormat="1" applyFont="1" applyFill="1" applyBorder="1" applyAlignment="1">
      <alignment horizontal="center"/>
    </xf>
    <xf numFmtId="164" fontId="7" fillId="2" borderId="6" xfId="1" applyNumberFormat="1" applyFont="1" applyFill="1" applyBorder="1" applyAlignment="1">
      <alignment horizontal="center"/>
    </xf>
    <xf numFmtId="164" fontId="7" fillId="2" borderId="10" xfId="1" applyNumberFormat="1" applyFont="1" applyFill="1" applyBorder="1" applyAlignment="1">
      <alignment horizontal="center"/>
    </xf>
    <xf numFmtId="0" fontId="8" fillId="0" borderId="0" xfId="1" applyFont="1"/>
    <xf numFmtId="165" fontId="8" fillId="0" borderId="0" xfId="1" applyNumberFormat="1" applyFont="1"/>
    <xf numFmtId="0" fontId="7" fillId="2" borderId="11" xfId="1" applyFont="1" applyFill="1" applyBorder="1"/>
    <xf numFmtId="0" fontId="7" fillId="2" borderId="12" xfId="1" applyFont="1" applyFill="1" applyBorder="1"/>
    <xf numFmtId="164" fontId="7" fillId="2" borderId="13" xfId="1" applyNumberFormat="1" applyFont="1" applyFill="1" applyBorder="1" applyAlignment="1">
      <alignment horizontal="center"/>
    </xf>
    <xf numFmtId="164" fontId="7" fillId="2" borderId="14" xfId="1" applyNumberFormat="1" applyFont="1" applyFill="1" applyBorder="1" applyAlignment="1">
      <alignment horizontal="center"/>
    </xf>
    <xf numFmtId="0" fontId="9" fillId="6" borderId="0" xfId="1" applyFont="1" applyFill="1"/>
    <xf numFmtId="0" fontId="5" fillId="6" borderId="0" xfId="1" applyFont="1" applyFill="1"/>
    <xf numFmtId="164" fontId="5" fillId="6" borderId="0" xfId="1" applyNumberFormat="1" applyFont="1" applyFill="1"/>
    <xf numFmtId="0" fontId="10" fillId="6" borderId="0" xfId="1" applyFont="1" applyFill="1"/>
    <xf numFmtId="0" fontId="6" fillId="6" borderId="0" xfId="1" applyFont="1" applyFill="1"/>
    <xf numFmtId="164" fontId="6" fillId="6" borderId="0" xfId="1" applyNumberFormat="1" applyFont="1" applyFill="1"/>
    <xf numFmtId="0" fontId="2" fillId="4" borderId="0" xfId="1" applyFont="1" applyFill="1"/>
    <xf numFmtId="165" fontId="2" fillId="3" borderId="0" xfId="1" applyNumberFormat="1" applyFont="1" applyFill="1"/>
    <xf numFmtId="164" fontId="2" fillId="3" borderId="0" xfId="1" applyNumberFormat="1" applyFont="1" applyFill="1"/>
    <xf numFmtId="0" fontId="11" fillId="4" borderId="6" xfId="1" applyFont="1" applyFill="1" applyBorder="1"/>
    <xf numFmtId="0" fontId="2" fillId="4" borderId="6" xfId="1" applyFont="1" applyFill="1" applyBorder="1"/>
    <xf numFmtId="0" fontId="6" fillId="4" borderId="6" xfId="1" applyFont="1" applyFill="1" applyBorder="1"/>
    <xf numFmtId="0" fontId="12" fillId="3" borderId="0" xfId="1" applyFont="1" applyFill="1"/>
    <xf numFmtId="0" fontId="11" fillId="4" borderId="0" xfId="1" applyFont="1" applyFill="1"/>
    <xf numFmtId="164" fontId="11" fillId="4" borderId="0" xfId="1" applyNumberFormat="1" applyFont="1" applyFill="1"/>
    <xf numFmtId="164" fontId="6" fillId="4" borderId="0" xfId="1" applyNumberFormat="1" applyFont="1" applyFill="1"/>
    <xf numFmtId="0" fontId="6" fillId="4" borderId="0" xfId="1" applyFont="1" applyFill="1"/>
    <xf numFmtId="0" fontId="6" fillId="0" borderId="0" xfId="1" applyFont="1"/>
    <xf numFmtId="2" fontId="6" fillId="0" borderId="0" xfId="1" applyNumberFormat="1" applyFont="1"/>
    <xf numFmtId="2" fontId="6" fillId="4" borderId="0" xfId="1" applyNumberFormat="1" applyFont="1" applyFill="1"/>
  </cellXfs>
  <cellStyles count="3">
    <cellStyle name="Hyperlink 2" xfId="2" xr:uid="{6908E2FD-EBFD-47CC-911E-47B1A1B5FB5D}"/>
    <cellStyle name="Normal" xfId="0" builtinId="0"/>
    <cellStyle name="Normal 2 2" xfId="1" xr:uid="{5E8C31D9-0F0A-47CD-A40D-95412805C7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en-GB" sz="1050" b="1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cs typeface="Arial"/>
              </a:rPr>
              <a:t>Imports of primary carbon and alloy steel products </a:t>
            </a:r>
          </a:p>
          <a:p>
            <a:pPr>
              <a:defRPr sz="550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en-GB" sz="1050" b="1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cs typeface="Arial"/>
              </a:rPr>
              <a:t>1998 to Q1 2022</a:t>
            </a:r>
          </a:p>
          <a:p>
            <a:pPr>
              <a:defRPr sz="550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endParaRPr lang="en-GB" sz="1050" b="1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endParaRPr>
          </a:p>
          <a:p>
            <a:pPr>
              <a:defRPr sz="550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endParaRPr lang="en-GB" sz="1050" b="1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endParaRPr>
          </a:p>
          <a:p>
            <a:pPr>
              <a:defRPr sz="550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endParaRPr lang="en-GB" sz="1050" b="1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endParaRPr>
          </a:p>
        </c:rich>
      </c:tx>
      <c:layout>
        <c:manualLayout>
          <c:xMode val="edge"/>
          <c:yMode val="edge"/>
          <c:x val="0.25014471353539591"/>
          <c:y val="4.4251915587164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774193548387247E-2"/>
          <c:y val="0.1503959721254178"/>
          <c:w val="0.89373814041745736"/>
          <c:h val="0.598945362674908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Imports!$C$51</c:f>
              <c:strCache>
                <c:ptCount val="1"/>
                <c:pt idx="0">
                  <c:v>Semis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C0C0C0"/>
              </a:solidFill>
              <a:prstDash val="solid"/>
            </a:ln>
          </c:spPr>
          <c:invertIfNegative val="0"/>
          <c:cat>
            <c:strRef>
              <c:f>(Imports!$B$60:$B$144,Imports!$B$145,Imports!$B$146,Imports!$B$147,Imports!$B$148,Imports!$B$149,Imports!$B$150,Imports!$B$151,Imports!$B$152,Imports!$B$153,Imports!$B$154,Imports!$B$155,Imports!$B$156)</c:f>
              <c:strCache>
                <c:ptCount val="97"/>
                <c:pt idx="0">
                  <c:v>Q1 '98</c:v>
                </c:pt>
                <c:pt idx="1">
                  <c:v>Q2 '98</c:v>
                </c:pt>
                <c:pt idx="2">
                  <c:v>Q3 '98</c:v>
                </c:pt>
                <c:pt idx="3">
                  <c:v>Q4 '98</c:v>
                </c:pt>
                <c:pt idx="4">
                  <c:v>Q1 '99</c:v>
                </c:pt>
                <c:pt idx="5">
                  <c:v>Q2 '99</c:v>
                </c:pt>
                <c:pt idx="6">
                  <c:v>Q3 '99</c:v>
                </c:pt>
                <c:pt idx="7">
                  <c:v>Q4 '99</c:v>
                </c:pt>
                <c:pt idx="8">
                  <c:v>Q1 '00</c:v>
                </c:pt>
                <c:pt idx="9">
                  <c:v>Q2 '00</c:v>
                </c:pt>
                <c:pt idx="10">
                  <c:v>Q3 '00</c:v>
                </c:pt>
                <c:pt idx="11">
                  <c:v>Q4 '00</c:v>
                </c:pt>
                <c:pt idx="12">
                  <c:v>Q1 '01</c:v>
                </c:pt>
                <c:pt idx="13">
                  <c:v>Q2 '01</c:v>
                </c:pt>
                <c:pt idx="14">
                  <c:v>Q3 '01</c:v>
                </c:pt>
                <c:pt idx="15">
                  <c:v>Q4 '01</c:v>
                </c:pt>
                <c:pt idx="16">
                  <c:v>Q1 '02</c:v>
                </c:pt>
                <c:pt idx="17">
                  <c:v>Q2 '02</c:v>
                </c:pt>
                <c:pt idx="18">
                  <c:v>Q3 '02</c:v>
                </c:pt>
                <c:pt idx="19">
                  <c:v>Q4 '02</c:v>
                </c:pt>
                <c:pt idx="20">
                  <c:v>Q1 '03</c:v>
                </c:pt>
                <c:pt idx="21">
                  <c:v>Q2 '03</c:v>
                </c:pt>
                <c:pt idx="22">
                  <c:v>Q3 '03</c:v>
                </c:pt>
                <c:pt idx="23">
                  <c:v>Q4 '03</c:v>
                </c:pt>
                <c:pt idx="24">
                  <c:v>Q1 '04</c:v>
                </c:pt>
                <c:pt idx="25">
                  <c:v>Q2 '04</c:v>
                </c:pt>
                <c:pt idx="26">
                  <c:v>Q3 '04</c:v>
                </c:pt>
                <c:pt idx="27">
                  <c:v>Q4 '04</c:v>
                </c:pt>
                <c:pt idx="28">
                  <c:v>Q1 '05</c:v>
                </c:pt>
                <c:pt idx="29">
                  <c:v>Q2 '05</c:v>
                </c:pt>
                <c:pt idx="30">
                  <c:v>Q3 '05</c:v>
                </c:pt>
                <c:pt idx="31">
                  <c:v>Q4 '05</c:v>
                </c:pt>
                <c:pt idx="32">
                  <c:v>Q1 '06</c:v>
                </c:pt>
                <c:pt idx="33">
                  <c:v>Q2 '06</c:v>
                </c:pt>
                <c:pt idx="34">
                  <c:v>Q3 '06</c:v>
                </c:pt>
                <c:pt idx="35">
                  <c:v>Q4 '06</c:v>
                </c:pt>
                <c:pt idx="36">
                  <c:v>Q1 '07</c:v>
                </c:pt>
                <c:pt idx="37">
                  <c:v>Q2 '07</c:v>
                </c:pt>
                <c:pt idx="38">
                  <c:v>Q3 '07</c:v>
                </c:pt>
                <c:pt idx="39">
                  <c:v>Q4 '07</c:v>
                </c:pt>
                <c:pt idx="40">
                  <c:v>Q1 '08</c:v>
                </c:pt>
                <c:pt idx="41">
                  <c:v>Q2 '08</c:v>
                </c:pt>
                <c:pt idx="42">
                  <c:v>Q3 '08</c:v>
                </c:pt>
                <c:pt idx="43">
                  <c:v>Q4 '08</c:v>
                </c:pt>
                <c:pt idx="44">
                  <c:v>Q1 '09</c:v>
                </c:pt>
                <c:pt idx="45">
                  <c:v>Q2 '09</c:v>
                </c:pt>
                <c:pt idx="46">
                  <c:v>Q3 '09</c:v>
                </c:pt>
                <c:pt idx="47">
                  <c:v>Q4 '09</c:v>
                </c:pt>
                <c:pt idx="48">
                  <c:v>Q1 '10</c:v>
                </c:pt>
                <c:pt idx="49">
                  <c:v>Q2 '10</c:v>
                </c:pt>
                <c:pt idx="50">
                  <c:v>Q3 '10</c:v>
                </c:pt>
                <c:pt idx="51">
                  <c:v>Q4 '10</c:v>
                </c:pt>
                <c:pt idx="52">
                  <c:v>Q1 '11</c:v>
                </c:pt>
                <c:pt idx="53">
                  <c:v>Q2 '11</c:v>
                </c:pt>
                <c:pt idx="54">
                  <c:v>Q3 '11</c:v>
                </c:pt>
                <c:pt idx="55">
                  <c:v>Q4 '11</c:v>
                </c:pt>
                <c:pt idx="56">
                  <c:v>Q1 '12</c:v>
                </c:pt>
                <c:pt idx="57">
                  <c:v>Q2 '12</c:v>
                </c:pt>
                <c:pt idx="58">
                  <c:v>Q3 '12</c:v>
                </c:pt>
                <c:pt idx="59">
                  <c:v>Q4 '12</c:v>
                </c:pt>
                <c:pt idx="60">
                  <c:v>Q1 '13</c:v>
                </c:pt>
                <c:pt idx="61">
                  <c:v>Q2 '13</c:v>
                </c:pt>
                <c:pt idx="62">
                  <c:v>Q3 '13</c:v>
                </c:pt>
                <c:pt idx="63">
                  <c:v>Q4 '13</c:v>
                </c:pt>
                <c:pt idx="64">
                  <c:v>Q1 '14</c:v>
                </c:pt>
                <c:pt idx="65">
                  <c:v>Q2 '14</c:v>
                </c:pt>
                <c:pt idx="66">
                  <c:v>Q3 '14</c:v>
                </c:pt>
                <c:pt idx="67">
                  <c:v>Q4 '14</c:v>
                </c:pt>
                <c:pt idx="68">
                  <c:v>Q1 '15</c:v>
                </c:pt>
                <c:pt idx="69">
                  <c:v>Q2 '15</c:v>
                </c:pt>
                <c:pt idx="70">
                  <c:v>Q3 '15</c:v>
                </c:pt>
                <c:pt idx="71">
                  <c:v>Q4 '15</c:v>
                </c:pt>
                <c:pt idx="72">
                  <c:v>Q1 '16</c:v>
                </c:pt>
                <c:pt idx="73">
                  <c:v>Q2 '16</c:v>
                </c:pt>
                <c:pt idx="74">
                  <c:v>Q3 '16</c:v>
                </c:pt>
                <c:pt idx="75">
                  <c:v>Q4 '16</c:v>
                </c:pt>
                <c:pt idx="76">
                  <c:v>Q1 '17</c:v>
                </c:pt>
                <c:pt idx="77">
                  <c:v>Q2 '17</c:v>
                </c:pt>
                <c:pt idx="78">
                  <c:v>Q3 '17</c:v>
                </c:pt>
                <c:pt idx="79">
                  <c:v>Q4 '17</c:v>
                </c:pt>
                <c:pt idx="80">
                  <c:v>Q1 '18</c:v>
                </c:pt>
                <c:pt idx="81">
                  <c:v>Q2 '18</c:v>
                </c:pt>
                <c:pt idx="82">
                  <c:v>Q3 '18</c:v>
                </c:pt>
                <c:pt idx="83">
                  <c:v>Q4 '18</c:v>
                </c:pt>
                <c:pt idx="84">
                  <c:v>Q1 '19</c:v>
                </c:pt>
                <c:pt idx="85">
                  <c:v>Q2 '19</c:v>
                </c:pt>
                <c:pt idx="86">
                  <c:v>Q3 '19</c:v>
                </c:pt>
                <c:pt idx="87">
                  <c:v>Q4 '19</c:v>
                </c:pt>
                <c:pt idx="88">
                  <c:v>Q1 '20</c:v>
                </c:pt>
                <c:pt idx="89">
                  <c:v>Q2 '20</c:v>
                </c:pt>
                <c:pt idx="90">
                  <c:v>Q3 '20</c:v>
                </c:pt>
                <c:pt idx="91">
                  <c:v>Q4 '20</c:v>
                </c:pt>
                <c:pt idx="92">
                  <c:v>Q1 '21</c:v>
                </c:pt>
                <c:pt idx="93">
                  <c:v>Q2 '21</c:v>
                </c:pt>
                <c:pt idx="94">
                  <c:v>Q3 '21</c:v>
                </c:pt>
                <c:pt idx="95">
                  <c:v>Q4 '21</c:v>
                </c:pt>
                <c:pt idx="96">
                  <c:v>Q1 '22</c:v>
                </c:pt>
              </c:strCache>
            </c:strRef>
          </c:cat>
          <c:val>
            <c:numRef>
              <c:f>(Imports!$C$60:$C$144,Imports!$C$145,Imports!$C$146,Imports!$C$147,Imports!$C$148,Imports!$C$149,Imports!$C$150,Imports!$C$151,Imports!$C$152,Imports!$C$153,Imports!$C$154,Imports!$C$155,Imports!$C$156)</c:f>
              <c:numCache>
                <c:formatCode>0.0</c:formatCode>
                <c:ptCount val="97"/>
                <c:pt idx="0">
                  <c:v>6.6536110000000006</c:v>
                </c:pt>
                <c:pt idx="1">
                  <c:v>9.8484999999999989E-2</c:v>
                </c:pt>
                <c:pt idx="2">
                  <c:v>0.44990699999999995</c:v>
                </c:pt>
                <c:pt idx="3">
                  <c:v>0.14520899999999998</c:v>
                </c:pt>
                <c:pt idx="4">
                  <c:v>1.1520999999999999</c:v>
                </c:pt>
                <c:pt idx="5">
                  <c:v>0.49700199999999994</c:v>
                </c:pt>
                <c:pt idx="6">
                  <c:v>0.62723400000000007</c:v>
                </c:pt>
                <c:pt idx="7">
                  <c:v>1.2956270000000003</c:v>
                </c:pt>
                <c:pt idx="8">
                  <c:v>1.215152</c:v>
                </c:pt>
                <c:pt idx="9">
                  <c:v>2.3062489999999998</c:v>
                </c:pt>
                <c:pt idx="10">
                  <c:v>1.3340490000000003</c:v>
                </c:pt>
                <c:pt idx="11">
                  <c:v>0.97995200000000005</c:v>
                </c:pt>
                <c:pt idx="12">
                  <c:v>0.97541</c:v>
                </c:pt>
                <c:pt idx="13">
                  <c:v>1.758456</c:v>
                </c:pt>
                <c:pt idx="14">
                  <c:v>2.2263139999999999</c:v>
                </c:pt>
                <c:pt idx="15">
                  <c:v>2.5432129999999997</c:v>
                </c:pt>
                <c:pt idx="16">
                  <c:v>1.8348840000000002</c:v>
                </c:pt>
                <c:pt idx="17">
                  <c:v>8.4307300000000005</c:v>
                </c:pt>
                <c:pt idx="18">
                  <c:v>10.271934999999999</c:v>
                </c:pt>
                <c:pt idx="19">
                  <c:v>1.9146889999999996</c:v>
                </c:pt>
                <c:pt idx="20">
                  <c:v>1.9911260000000002</c:v>
                </c:pt>
                <c:pt idx="21">
                  <c:v>2.318127</c:v>
                </c:pt>
                <c:pt idx="22">
                  <c:v>1.964771</c:v>
                </c:pt>
                <c:pt idx="23">
                  <c:v>1.5468470000000001</c:v>
                </c:pt>
                <c:pt idx="24">
                  <c:v>0.91163700000000003</c:v>
                </c:pt>
                <c:pt idx="25">
                  <c:v>1.4117709999999999</c:v>
                </c:pt>
                <c:pt idx="26">
                  <c:v>1.6070160000000002</c:v>
                </c:pt>
                <c:pt idx="27">
                  <c:v>0.46810299999999999</c:v>
                </c:pt>
                <c:pt idx="28">
                  <c:v>0.27885300000000002</c:v>
                </c:pt>
                <c:pt idx="29">
                  <c:v>1.0439189999999998</c:v>
                </c:pt>
                <c:pt idx="30">
                  <c:v>1.0220039999999999</c:v>
                </c:pt>
                <c:pt idx="31">
                  <c:v>14.149503999999999</c:v>
                </c:pt>
                <c:pt idx="32">
                  <c:v>0.44597200000000004</c:v>
                </c:pt>
                <c:pt idx="33">
                  <c:v>0.60932500000000001</c:v>
                </c:pt>
                <c:pt idx="34">
                  <c:v>0.88015599999999994</c:v>
                </c:pt>
                <c:pt idx="35">
                  <c:v>90.496857000000006</c:v>
                </c:pt>
                <c:pt idx="36">
                  <c:v>75.737763000000001</c:v>
                </c:pt>
                <c:pt idx="37" formatCode="General">
                  <c:v>4.0708150000000005</c:v>
                </c:pt>
                <c:pt idx="38" formatCode="General">
                  <c:v>0.57935900000000007</c:v>
                </c:pt>
                <c:pt idx="39" formatCode="General">
                  <c:v>5.7436199999999999</c:v>
                </c:pt>
                <c:pt idx="40" formatCode="General">
                  <c:v>1.1195250000000001</c:v>
                </c:pt>
                <c:pt idx="41" formatCode="General">
                  <c:v>1.083871</c:v>
                </c:pt>
                <c:pt idx="42" formatCode="General">
                  <c:v>3.9895420000000001</c:v>
                </c:pt>
                <c:pt idx="43" formatCode="General">
                  <c:v>1.1669999999999998</c:v>
                </c:pt>
                <c:pt idx="44" formatCode="General">
                  <c:v>1.087</c:v>
                </c:pt>
                <c:pt idx="45" formatCode="General">
                  <c:v>1.089</c:v>
                </c:pt>
                <c:pt idx="46" formatCode="General">
                  <c:v>1.2310000000000001</c:v>
                </c:pt>
                <c:pt idx="47" formatCode="General">
                  <c:v>2.8849999999999998</c:v>
                </c:pt>
                <c:pt idx="48" formatCode="General">
                  <c:v>1.7508269999999997</c:v>
                </c:pt>
                <c:pt idx="49" formatCode="General">
                  <c:v>1.075467</c:v>
                </c:pt>
                <c:pt idx="50" formatCode="General">
                  <c:v>1.5909179999999998</c:v>
                </c:pt>
                <c:pt idx="51" formatCode="General">
                  <c:v>1.363127</c:v>
                </c:pt>
                <c:pt idx="52" formatCode="General">
                  <c:v>3.2933870000000001</c:v>
                </c:pt>
                <c:pt idx="53" formatCode="General">
                  <c:v>2.6728719999999999</c:v>
                </c:pt>
                <c:pt idx="54" formatCode="General">
                  <c:v>1.9303900000000001</c:v>
                </c:pt>
                <c:pt idx="55" formatCode="General">
                  <c:v>80.551494999999989</c:v>
                </c:pt>
                <c:pt idx="56" formatCode="General">
                  <c:v>4.7878369999999997</c:v>
                </c:pt>
                <c:pt idx="57" formatCode="General">
                  <c:v>1.3529349999999998</c:v>
                </c:pt>
                <c:pt idx="58" formatCode="General">
                  <c:v>1.5806290000000001</c:v>
                </c:pt>
                <c:pt idx="59" formatCode="General">
                  <c:v>2.1094200000000001</c:v>
                </c:pt>
                <c:pt idx="60" formatCode="General">
                  <c:v>82.055554999999984</c:v>
                </c:pt>
                <c:pt idx="61" formatCode="General">
                  <c:v>1.0841159999999999</c:v>
                </c:pt>
                <c:pt idx="62" formatCode="General">
                  <c:v>1.254086</c:v>
                </c:pt>
                <c:pt idx="63" formatCode="General">
                  <c:v>31.121924999999997</c:v>
                </c:pt>
                <c:pt idx="64" formatCode="General">
                  <c:v>30.826733340000004</c:v>
                </c:pt>
                <c:pt idx="65" formatCode="General">
                  <c:v>30.837057929999997</c:v>
                </c:pt>
                <c:pt idx="66" formatCode="General">
                  <c:v>77.076679080000005</c:v>
                </c:pt>
                <c:pt idx="67" formatCode="General">
                  <c:v>0.13354250000000001</c:v>
                </c:pt>
                <c:pt idx="68" formatCode="General">
                  <c:v>30.856127809999997</c:v>
                </c:pt>
                <c:pt idx="69" formatCode="General">
                  <c:v>0.54507768999999995</c:v>
                </c:pt>
                <c:pt idx="70" formatCode="General">
                  <c:v>0.14124958999999998</c:v>
                </c:pt>
                <c:pt idx="71" formatCode="General">
                  <c:v>0.68179873999999996</c:v>
                </c:pt>
                <c:pt idx="72">
                  <c:v>5.9534640699999999</c:v>
                </c:pt>
                <c:pt idx="73" formatCode="General">
                  <c:v>5.4894795799999994</c:v>
                </c:pt>
                <c:pt idx="74" formatCode="General">
                  <c:v>3.3483587199999993</c:v>
                </c:pt>
                <c:pt idx="75" formatCode="General">
                  <c:v>2.9482873599999997</c:v>
                </c:pt>
                <c:pt idx="76" formatCode="General">
                  <c:v>1.9849130799999997</c:v>
                </c:pt>
                <c:pt idx="77" formatCode="General">
                  <c:v>2.5834916900000002</c:v>
                </c:pt>
                <c:pt idx="78" formatCode="General">
                  <c:v>2.5991824599999998</c:v>
                </c:pt>
                <c:pt idx="79" formatCode="General">
                  <c:v>2.6554111899999997</c:v>
                </c:pt>
                <c:pt idx="80" formatCode="General">
                  <c:v>2.4599749500000003</c:v>
                </c:pt>
                <c:pt idx="81" formatCode="General">
                  <c:v>3.5179960599999998</c:v>
                </c:pt>
                <c:pt idx="82" formatCode="General">
                  <c:v>4.0771997399999993</c:v>
                </c:pt>
                <c:pt idx="83" formatCode="General">
                  <c:v>2.4484255599999996</c:v>
                </c:pt>
                <c:pt idx="84" formatCode="General">
                  <c:v>5.3109999999999999</c:v>
                </c:pt>
                <c:pt idx="85" formatCode="General">
                  <c:v>2.1739999999999999</c:v>
                </c:pt>
                <c:pt idx="86" formatCode="General">
                  <c:v>2.33</c:v>
                </c:pt>
                <c:pt idx="87" formatCode="General">
                  <c:v>1.452</c:v>
                </c:pt>
                <c:pt idx="88" formatCode="General">
                  <c:v>2.3029999999999999</c:v>
                </c:pt>
                <c:pt idx="89" formatCode="General">
                  <c:v>1.351</c:v>
                </c:pt>
                <c:pt idx="90" formatCode="General">
                  <c:v>1.1459999999999999</c:v>
                </c:pt>
                <c:pt idx="91" formatCode="0.00">
                  <c:v>1.105</c:v>
                </c:pt>
                <c:pt idx="92" formatCode="General">
                  <c:v>1.248</c:v>
                </c:pt>
                <c:pt idx="93" formatCode="General">
                  <c:v>1.833</c:v>
                </c:pt>
                <c:pt idx="94" formatCode="General">
                  <c:v>1.423</c:v>
                </c:pt>
                <c:pt idx="95" formatCode="General">
                  <c:v>1.206</c:v>
                </c:pt>
                <c:pt idx="96" formatCode="General">
                  <c:v>1.1348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3-41E7-A0D6-163600838403}"/>
            </c:ext>
          </c:extLst>
        </c:ser>
        <c:ser>
          <c:idx val="1"/>
          <c:order val="1"/>
          <c:tx>
            <c:strRef>
              <c:f>Imports!$D$51</c:f>
              <c:strCache>
                <c:ptCount val="1"/>
                <c:pt idx="0">
                  <c:v>Profile products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(Imports!$B$60:$B$144,Imports!$B$145,Imports!$B$146,Imports!$B$147,Imports!$B$148,Imports!$B$149,Imports!$B$150,Imports!$B$151,Imports!$B$152,Imports!$B$153,Imports!$B$154,Imports!$B$155,Imports!$B$156)</c:f>
              <c:strCache>
                <c:ptCount val="97"/>
                <c:pt idx="0">
                  <c:v>Q1 '98</c:v>
                </c:pt>
                <c:pt idx="1">
                  <c:v>Q2 '98</c:v>
                </c:pt>
                <c:pt idx="2">
                  <c:v>Q3 '98</c:v>
                </c:pt>
                <c:pt idx="3">
                  <c:v>Q4 '98</c:v>
                </c:pt>
                <c:pt idx="4">
                  <c:v>Q1 '99</c:v>
                </c:pt>
                <c:pt idx="5">
                  <c:v>Q2 '99</c:v>
                </c:pt>
                <c:pt idx="6">
                  <c:v>Q3 '99</c:v>
                </c:pt>
                <c:pt idx="7">
                  <c:v>Q4 '99</c:v>
                </c:pt>
                <c:pt idx="8">
                  <c:v>Q1 '00</c:v>
                </c:pt>
                <c:pt idx="9">
                  <c:v>Q2 '00</c:v>
                </c:pt>
                <c:pt idx="10">
                  <c:v>Q3 '00</c:v>
                </c:pt>
                <c:pt idx="11">
                  <c:v>Q4 '00</c:v>
                </c:pt>
                <c:pt idx="12">
                  <c:v>Q1 '01</c:v>
                </c:pt>
                <c:pt idx="13">
                  <c:v>Q2 '01</c:v>
                </c:pt>
                <c:pt idx="14">
                  <c:v>Q3 '01</c:v>
                </c:pt>
                <c:pt idx="15">
                  <c:v>Q4 '01</c:v>
                </c:pt>
                <c:pt idx="16">
                  <c:v>Q1 '02</c:v>
                </c:pt>
                <c:pt idx="17">
                  <c:v>Q2 '02</c:v>
                </c:pt>
                <c:pt idx="18">
                  <c:v>Q3 '02</c:v>
                </c:pt>
                <c:pt idx="19">
                  <c:v>Q4 '02</c:v>
                </c:pt>
                <c:pt idx="20">
                  <c:v>Q1 '03</c:v>
                </c:pt>
                <c:pt idx="21">
                  <c:v>Q2 '03</c:v>
                </c:pt>
                <c:pt idx="22">
                  <c:v>Q3 '03</c:v>
                </c:pt>
                <c:pt idx="23">
                  <c:v>Q4 '03</c:v>
                </c:pt>
                <c:pt idx="24">
                  <c:v>Q1 '04</c:v>
                </c:pt>
                <c:pt idx="25">
                  <c:v>Q2 '04</c:v>
                </c:pt>
                <c:pt idx="26">
                  <c:v>Q3 '04</c:v>
                </c:pt>
                <c:pt idx="27">
                  <c:v>Q4 '04</c:v>
                </c:pt>
                <c:pt idx="28">
                  <c:v>Q1 '05</c:v>
                </c:pt>
                <c:pt idx="29">
                  <c:v>Q2 '05</c:v>
                </c:pt>
                <c:pt idx="30">
                  <c:v>Q3 '05</c:v>
                </c:pt>
                <c:pt idx="31">
                  <c:v>Q4 '05</c:v>
                </c:pt>
                <c:pt idx="32">
                  <c:v>Q1 '06</c:v>
                </c:pt>
                <c:pt idx="33">
                  <c:v>Q2 '06</c:v>
                </c:pt>
                <c:pt idx="34">
                  <c:v>Q3 '06</c:v>
                </c:pt>
                <c:pt idx="35">
                  <c:v>Q4 '06</c:v>
                </c:pt>
                <c:pt idx="36">
                  <c:v>Q1 '07</c:v>
                </c:pt>
                <c:pt idx="37">
                  <c:v>Q2 '07</c:v>
                </c:pt>
                <c:pt idx="38">
                  <c:v>Q3 '07</c:v>
                </c:pt>
                <c:pt idx="39">
                  <c:v>Q4 '07</c:v>
                </c:pt>
                <c:pt idx="40">
                  <c:v>Q1 '08</c:v>
                </c:pt>
                <c:pt idx="41">
                  <c:v>Q2 '08</c:v>
                </c:pt>
                <c:pt idx="42">
                  <c:v>Q3 '08</c:v>
                </c:pt>
                <c:pt idx="43">
                  <c:v>Q4 '08</c:v>
                </c:pt>
                <c:pt idx="44">
                  <c:v>Q1 '09</c:v>
                </c:pt>
                <c:pt idx="45">
                  <c:v>Q2 '09</c:v>
                </c:pt>
                <c:pt idx="46">
                  <c:v>Q3 '09</c:v>
                </c:pt>
                <c:pt idx="47">
                  <c:v>Q4 '09</c:v>
                </c:pt>
                <c:pt idx="48">
                  <c:v>Q1 '10</c:v>
                </c:pt>
                <c:pt idx="49">
                  <c:v>Q2 '10</c:v>
                </c:pt>
                <c:pt idx="50">
                  <c:v>Q3 '10</c:v>
                </c:pt>
                <c:pt idx="51">
                  <c:v>Q4 '10</c:v>
                </c:pt>
                <c:pt idx="52">
                  <c:v>Q1 '11</c:v>
                </c:pt>
                <c:pt idx="53">
                  <c:v>Q2 '11</c:v>
                </c:pt>
                <c:pt idx="54">
                  <c:v>Q3 '11</c:v>
                </c:pt>
                <c:pt idx="55">
                  <c:v>Q4 '11</c:v>
                </c:pt>
                <c:pt idx="56">
                  <c:v>Q1 '12</c:v>
                </c:pt>
                <c:pt idx="57">
                  <c:v>Q2 '12</c:v>
                </c:pt>
                <c:pt idx="58">
                  <c:v>Q3 '12</c:v>
                </c:pt>
                <c:pt idx="59">
                  <c:v>Q4 '12</c:v>
                </c:pt>
                <c:pt idx="60">
                  <c:v>Q1 '13</c:v>
                </c:pt>
                <c:pt idx="61">
                  <c:v>Q2 '13</c:v>
                </c:pt>
                <c:pt idx="62">
                  <c:v>Q3 '13</c:v>
                </c:pt>
                <c:pt idx="63">
                  <c:v>Q4 '13</c:v>
                </c:pt>
                <c:pt idx="64">
                  <c:v>Q1 '14</c:v>
                </c:pt>
                <c:pt idx="65">
                  <c:v>Q2 '14</c:v>
                </c:pt>
                <c:pt idx="66">
                  <c:v>Q3 '14</c:v>
                </c:pt>
                <c:pt idx="67">
                  <c:v>Q4 '14</c:v>
                </c:pt>
                <c:pt idx="68">
                  <c:v>Q1 '15</c:v>
                </c:pt>
                <c:pt idx="69">
                  <c:v>Q2 '15</c:v>
                </c:pt>
                <c:pt idx="70">
                  <c:v>Q3 '15</c:v>
                </c:pt>
                <c:pt idx="71">
                  <c:v>Q4 '15</c:v>
                </c:pt>
                <c:pt idx="72">
                  <c:v>Q1 '16</c:v>
                </c:pt>
                <c:pt idx="73">
                  <c:v>Q2 '16</c:v>
                </c:pt>
                <c:pt idx="74">
                  <c:v>Q3 '16</c:v>
                </c:pt>
                <c:pt idx="75">
                  <c:v>Q4 '16</c:v>
                </c:pt>
                <c:pt idx="76">
                  <c:v>Q1 '17</c:v>
                </c:pt>
                <c:pt idx="77">
                  <c:v>Q2 '17</c:v>
                </c:pt>
                <c:pt idx="78">
                  <c:v>Q3 '17</c:v>
                </c:pt>
                <c:pt idx="79">
                  <c:v>Q4 '17</c:v>
                </c:pt>
                <c:pt idx="80">
                  <c:v>Q1 '18</c:v>
                </c:pt>
                <c:pt idx="81">
                  <c:v>Q2 '18</c:v>
                </c:pt>
                <c:pt idx="82">
                  <c:v>Q3 '18</c:v>
                </c:pt>
                <c:pt idx="83">
                  <c:v>Q4 '18</c:v>
                </c:pt>
                <c:pt idx="84">
                  <c:v>Q1 '19</c:v>
                </c:pt>
                <c:pt idx="85">
                  <c:v>Q2 '19</c:v>
                </c:pt>
                <c:pt idx="86">
                  <c:v>Q3 '19</c:v>
                </c:pt>
                <c:pt idx="87">
                  <c:v>Q4 '19</c:v>
                </c:pt>
                <c:pt idx="88">
                  <c:v>Q1 '20</c:v>
                </c:pt>
                <c:pt idx="89">
                  <c:v>Q2 '20</c:v>
                </c:pt>
                <c:pt idx="90">
                  <c:v>Q3 '20</c:v>
                </c:pt>
                <c:pt idx="91">
                  <c:v>Q4 '20</c:v>
                </c:pt>
                <c:pt idx="92">
                  <c:v>Q1 '21</c:v>
                </c:pt>
                <c:pt idx="93">
                  <c:v>Q2 '21</c:v>
                </c:pt>
                <c:pt idx="94">
                  <c:v>Q3 '21</c:v>
                </c:pt>
                <c:pt idx="95">
                  <c:v>Q4 '21</c:v>
                </c:pt>
                <c:pt idx="96">
                  <c:v>Q1 '22</c:v>
                </c:pt>
              </c:strCache>
            </c:strRef>
          </c:cat>
          <c:val>
            <c:numRef>
              <c:f>(Imports!$D$60:$D$144,Imports!$D$145,Imports!$D$146,Imports!$D$147,Imports!$D$148,Imports!$D$149,Imports!$D$150,Imports!$D$151,Imports!$D$152,Imports!$D$153,Imports!$D$154,Imports!$D$155,Imports!$D$156)</c:f>
              <c:numCache>
                <c:formatCode>0.0</c:formatCode>
                <c:ptCount val="97"/>
                <c:pt idx="0">
                  <c:v>11.433968</c:v>
                </c:pt>
                <c:pt idx="1">
                  <c:v>14.149843000000002</c:v>
                </c:pt>
                <c:pt idx="2">
                  <c:v>19.283034000000001</c:v>
                </c:pt>
                <c:pt idx="3">
                  <c:v>16.551869</c:v>
                </c:pt>
                <c:pt idx="4">
                  <c:v>10.131672</c:v>
                </c:pt>
                <c:pt idx="5">
                  <c:v>21.427486999999999</c:v>
                </c:pt>
                <c:pt idx="6">
                  <c:v>13.564997</c:v>
                </c:pt>
                <c:pt idx="7">
                  <c:v>13.96133</c:v>
                </c:pt>
                <c:pt idx="8">
                  <c:v>30.950165000000002</c:v>
                </c:pt>
                <c:pt idx="9">
                  <c:v>14.573289000000001</c:v>
                </c:pt>
                <c:pt idx="10">
                  <c:v>14.087663999999998</c:v>
                </c:pt>
                <c:pt idx="11">
                  <c:v>9.69041</c:v>
                </c:pt>
                <c:pt idx="12">
                  <c:v>8.4203659999999996</c:v>
                </c:pt>
                <c:pt idx="13">
                  <c:v>7.5120699999999996</c:v>
                </c:pt>
                <c:pt idx="14">
                  <c:v>11.016915999999998</c:v>
                </c:pt>
                <c:pt idx="15">
                  <c:v>14.497803000000001</c:v>
                </c:pt>
                <c:pt idx="16">
                  <c:v>9.307519000000001</c:v>
                </c:pt>
                <c:pt idx="17">
                  <c:v>12.263807999999999</c:v>
                </c:pt>
                <c:pt idx="18">
                  <c:v>7.5036549999999993</c:v>
                </c:pt>
                <c:pt idx="19">
                  <c:v>15.666689999999999</c:v>
                </c:pt>
                <c:pt idx="20">
                  <c:v>6.7679130000000001</c:v>
                </c:pt>
                <c:pt idx="21">
                  <c:v>10.977861999999998</c:v>
                </c:pt>
                <c:pt idx="22">
                  <c:v>7.8716939999999997</c:v>
                </c:pt>
                <c:pt idx="23">
                  <c:v>13.711162999999999</c:v>
                </c:pt>
                <c:pt idx="24">
                  <c:v>12.249699</c:v>
                </c:pt>
                <c:pt idx="25">
                  <c:v>20.987797</c:v>
                </c:pt>
                <c:pt idx="26">
                  <c:v>10.111684</c:v>
                </c:pt>
                <c:pt idx="27">
                  <c:v>18.133895000000003</c:v>
                </c:pt>
                <c:pt idx="28">
                  <c:v>14.503941000000001</c:v>
                </c:pt>
                <c:pt idx="29">
                  <c:v>25.065553999999999</c:v>
                </c:pt>
                <c:pt idx="30">
                  <c:v>11.709693</c:v>
                </c:pt>
                <c:pt idx="31">
                  <c:v>14.655302999999998</c:v>
                </c:pt>
                <c:pt idx="32">
                  <c:v>6.9428729999999996</c:v>
                </c:pt>
                <c:pt idx="33">
                  <c:v>19.553757999999995</c:v>
                </c:pt>
                <c:pt idx="34">
                  <c:v>42.413306999999996</c:v>
                </c:pt>
                <c:pt idx="35">
                  <c:v>55.398133999999999</c:v>
                </c:pt>
                <c:pt idx="36">
                  <c:v>39.897550999999993</c:v>
                </c:pt>
                <c:pt idx="37" formatCode="General">
                  <c:v>33.138635000000001</c:v>
                </c:pt>
                <c:pt idx="38" formatCode="General">
                  <c:v>29.693279</c:v>
                </c:pt>
                <c:pt idx="39" formatCode="General">
                  <c:v>35.666745999999996</c:v>
                </c:pt>
                <c:pt idx="40" formatCode="General">
                  <c:v>37.171796999999998</c:v>
                </c:pt>
                <c:pt idx="41" formatCode="General">
                  <c:v>48.565792999999999</c:v>
                </c:pt>
                <c:pt idx="42" formatCode="General">
                  <c:v>48.193156999999999</c:v>
                </c:pt>
                <c:pt idx="43" formatCode="General">
                  <c:v>38.242999999999995</c:v>
                </c:pt>
                <c:pt idx="44" formatCode="General">
                  <c:v>15.369000000000002</c:v>
                </c:pt>
                <c:pt idx="45" formatCode="General">
                  <c:v>18.864000000000001</c:v>
                </c:pt>
                <c:pt idx="46" formatCode="General">
                  <c:v>17.853999999999999</c:v>
                </c:pt>
                <c:pt idx="47" formatCode="General">
                  <c:v>25.334000000000003</c:v>
                </c:pt>
                <c:pt idx="48" formatCode="General">
                  <c:v>43.988818000000009</c:v>
                </c:pt>
                <c:pt idx="49" formatCode="General">
                  <c:v>31.797698</c:v>
                </c:pt>
                <c:pt idx="50" formatCode="General">
                  <c:v>43.045123000000004</c:v>
                </c:pt>
                <c:pt idx="51" formatCode="General">
                  <c:v>28.335630000000005</c:v>
                </c:pt>
                <c:pt idx="52" formatCode="General">
                  <c:v>53.009816999999998</c:v>
                </c:pt>
                <c:pt idx="53" formatCode="General">
                  <c:v>63.847636000000008</c:v>
                </c:pt>
                <c:pt idx="54" formatCode="General">
                  <c:v>64.237543999999986</c:v>
                </c:pt>
                <c:pt idx="55" formatCode="General">
                  <c:v>171.27331499999991</c:v>
                </c:pt>
                <c:pt idx="56" formatCode="General">
                  <c:v>52.165269000000009</c:v>
                </c:pt>
                <c:pt idx="57" formatCode="General">
                  <c:v>56.695283000000003</c:v>
                </c:pt>
                <c:pt idx="58" formatCode="General">
                  <c:v>46.688263000000006</c:v>
                </c:pt>
                <c:pt idx="59" formatCode="General">
                  <c:v>65.071704999999994</c:v>
                </c:pt>
                <c:pt idx="60" formatCode="General">
                  <c:v>85.629669000000007</c:v>
                </c:pt>
                <c:pt idx="61" formatCode="General">
                  <c:v>69.091128000000012</c:v>
                </c:pt>
                <c:pt idx="62" formatCode="General">
                  <c:v>55.806009000000017</c:v>
                </c:pt>
                <c:pt idx="63" formatCode="General">
                  <c:v>70.343062000000018</c:v>
                </c:pt>
                <c:pt idx="64" formatCode="General">
                  <c:v>50.945116589999998</c:v>
                </c:pt>
                <c:pt idx="65" formatCode="General">
                  <c:v>34.337746070000001</c:v>
                </c:pt>
                <c:pt idx="66" formatCode="General">
                  <c:v>56.21592931</c:v>
                </c:pt>
                <c:pt idx="67" formatCode="General">
                  <c:v>63.229880500000007</c:v>
                </c:pt>
                <c:pt idx="68" formatCode="General">
                  <c:v>106.39514479</c:v>
                </c:pt>
                <c:pt idx="69" formatCode="General">
                  <c:v>75.902089230000001</c:v>
                </c:pt>
                <c:pt idx="70" formatCode="General">
                  <c:v>43.29209694</c:v>
                </c:pt>
                <c:pt idx="71" formatCode="General">
                  <c:v>51.649328820000001</c:v>
                </c:pt>
                <c:pt idx="72">
                  <c:v>67.465846330000005</c:v>
                </c:pt>
                <c:pt idx="73" formatCode="General">
                  <c:v>80.160172710000012</c:v>
                </c:pt>
                <c:pt idx="74" formatCode="General">
                  <c:v>91.861081359999972</c:v>
                </c:pt>
                <c:pt idx="75" formatCode="General">
                  <c:v>41.052356289999992</c:v>
                </c:pt>
                <c:pt idx="76" formatCode="General">
                  <c:v>72.869252010000039</c:v>
                </c:pt>
                <c:pt idx="77" formatCode="General">
                  <c:v>57.630196670000004</c:v>
                </c:pt>
                <c:pt idx="78" formatCode="General">
                  <c:v>31.760943270000006</c:v>
                </c:pt>
                <c:pt idx="79" formatCode="General">
                  <c:v>26.596849169999992</c:v>
                </c:pt>
                <c:pt idx="80" formatCode="General">
                  <c:v>39.890104589999993</c:v>
                </c:pt>
                <c:pt idx="81" formatCode="General">
                  <c:v>35.190094799999997</c:v>
                </c:pt>
                <c:pt idx="82" formatCode="General">
                  <c:v>32.398822619999997</c:v>
                </c:pt>
                <c:pt idx="83" formatCode="General">
                  <c:v>25.444254389999994</c:v>
                </c:pt>
                <c:pt idx="84" formatCode="General">
                  <c:v>40.654000000000003</c:v>
                </c:pt>
                <c:pt idx="85" formatCode="General">
                  <c:v>21.785000000000004</c:v>
                </c:pt>
                <c:pt idx="86" formatCode="General">
                  <c:v>30.666</c:v>
                </c:pt>
                <c:pt idx="87" formatCode="General">
                  <c:v>23.771999999999998</c:v>
                </c:pt>
                <c:pt idx="88" formatCode="General">
                  <c:v>26.375999999999998</c:v>
                </c:pt>
                <c:pt idx="89" formatCode="General">
                  <c:v>25.626000000000001</c:v>
                </c:pt>
                <c:pt idx="90" formatCode="General">
                  <c:v>21.375</c:v>
                </c:pt>
                <c:pt idx="91" formatCode="0.00">
                  <c:v>32.951000000000001</c:v>
                </c:pt>
                <c:pt idx="92" formatCode="General">
                  <c:v>32.039000000000001</c:v>
                </c:pt>
                <c:pt idx="93" formatCode="General">
                  <c:v>54.31</c:v>
                </c:pt>
                <c:pt idx="94" formatCode="General">
                  <c:v>19.507999999999999</c:v>
                </c:pt>
                <c:pt idx="95" formatCode="General">
                  <c:v>33.374000000000002</c:v>
                </c:pt>
                <c:pt idx="96" formatCode="General">
                  <c:v>19.683999999999997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B3-41E7-A0D6-163600838403}"/>
            </c:ext>
          </c:extLst>
        </c:ser>
        <c:ser>
          <c:idx val="2"/>
          <c:order val="2"/>
          <c:tx>
            <c:strRef>
              <c:f>Imports!$E$51</c:f>
              <c:strCache>
                <c:ptCount val="1"/>
                <c:pt idx="0">
                  <c:v>Flat products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C0C0C0"/>
              </a:solidFill>
              <a:prstDash val="solid"/>
            </a:ln>
          </c:spPr>
          <c:invertIfNegative val="0"/>
          <c:cat>
            <c:strRef>
              <c:f>(Imports!$B$60:$B$144,Imports!$B$145,Imports!$B$146,Imports!$B$147,Imports!$B$148,Imports!$B$149,Imports!$B$150,Imports!$B$151,Imports!$B$152,Imports!$B$153,Imports!$B$154,Imports!$B$155,Imports!$B$156)</c:f>
              <c:strCache>
                <c:ptCount val="97"/>
                <c:pt idx="0">
                  <c:v>Q1 '98</c:v>
                </c:pt>
                <c:pt idx="1">
                  <c:v>Q2 '98</c:v>
                </c:pt>
                <c:pt idx="2">
                  <c:v>Q3 '98</c:v>
                </c:pt>
                <c:pt idx="3">
                  <c:v>Q4 '98</c:v>
                </c:pt>
                <c:pt idx="4">
                  <c:v>Q1 '99</c:v>
                </c:pt>
                <c:pt idx="5">
                  <c:v>Q2 '99</c:v>
                </c:pt>
                <c:pt idx="6">
                  <c:v>Q3 '99</c:v>
                </c:pt>
                <c:pt idx="7">
                  <c:v>Q4 '99</c:v>
                </c:pt>
                <c:pt idx="8">
                  <c:v>Q1 '00</c:v>
                </c:pt>
                <c:pt idx="9">
                  <c:v>Q2 '00</c:v>
                </c:pt>
                <c:pt idx="10">
                  <c:v>Q3 '00</c:v>
                </c:pt>
                <c:pt idx="11">
                  <c:v>Q4 '00</c:v>
                </c:pt>
                <c:pt idx="12">
                  <c:v>Q1 '01</c:v>
                </c:pt>
                <c:pt idx="13">
                  <c:v>Q2 '01</c:v>
                </c:pt>
                <c:pt idx="14">
                  <c:v>Q3 '01</c:v>
                </c:pt>
                <c:pt idx="15">
                  <c:v>Q4 '01</c:v>
                </c:pt>
                <c:pt idx="16">
                  <c:v>Q1 '02</c:v>
                </c:pt>
                <c:pt idx="17">
                  <c:v>Q2 '02</c:v>
                </c:pt>
                <c:pt idx="18">
                  <c:v>Q3 '02</c:v>
                </c:pt>
                <c:pt idx="19">
                  <c:v>Q4 '02</c:v>
                </c:pt>
                <c:pt idx="20">
                  <c:v>Q1 '03</c:v>
                </c:pt>
                <c:pt idx="21">
                  <c:v>Q2 '03</c:v>
                </c:pt>
                <c:pt idx="22">
                  <c:v>Q3 '03</c:v>
                </c:pt>
                <c:pt idx="23">
                  <c:v>Q4 '03</c:v>
                </c:pt>
                <c:pt idx="24">
                  <c:v>Q1 '04</c:v>
                </c:pt>
                <c:pt idx="25">
                  <c:v>Q2 '04</c:v>
                </c:pt>
                <c:pt idx="26">
                  <c:v>Q3 '04</c:v>
                </c:pt>
                <c:pt idx="27">
                  <c:v>Q4 '04</c:v>
                </c:pt>
                <c:pt idx="28">
                  <c:v>Q1 '05</c:v>
                </c:pt>
                <c:pt idx="29">
                  <c:v>Q2 '05</c:v>
                </c:pt>
                <c:pt idx="30">
                  <c:v>Q3 '05</c:v>
                </c:pt>
                <c:pt idx="31">
                  <c:v>Q4 '05</c:v>
                </c:pt>
                <c:pt idx="32">
                  <c:v>Q1 '06</c:v>
                </c:pt>
                <c:pt idx="33">
                  <c:v>Q2 '06</c:v>
                </c:pt>
                <c:pt idx="34">
                  <c:v>Q3 '06</c:v>
                </c:pt>
                <c:pt idx="35">
                  <c:v>Q4 '06</c:v>
                </c:pt>
                <c:pt idx="36">
                  <c:v>Q1 '07</c:v>
                </c:pt>
                <c:pt idx="37">
                  <c:v>Q2 '07</c:v>
                </c:pt>
                <c:pt idx="38">
                  <c:v>Q3 '07</c:v>
                </c:pt>
                <c:pt idx="39">
                  <c:v>Q4 '07</c:v>
                </c:pt>
                <c:pt idx="40">
                  <c:v>Q1 '08</c:v>
                </c:pt>
                <c:pt idx="41">
                  <c:v>Q2 '08</c:v>
                </c:pt>
                <c:pt idx="42">
                  <c:v>Q3 '08</c:v>
                </c:pt>
                <c:pt idx="43">
                  <c:v>Q4 '08</c:v>
                </c:pt>
                <c:pt idx="44">
                  <c:v>Q1 '09</c:v>
                </c:pt>
                <c:pt idx="45">
                  <c:v>Q2 '09</c:v>
                </c:pt>
                <c:pt idx="46">
                  <c:v>Q3 '09</c:v>
                </c:pt>
                <c:pt idx="47">
                  <c:v>Q4 '09</c:v>
                </c:pt>
                <c:pt idx="48">
                  <c:v>Q1 '10</c:v>
                </c:pt>
                <c:pt idx="49">
                  <c:v>Q2 '10</c:v>
                </c:pt>
                <c:pt idx="50">
                  <c:v>Q3 '10</c:v>
                </c:pt>
                <c:pt idx="51">
                  <c:v>Q4 '10</c:v>
                </c:pt>
                <c:pt idx="52">
                  <c:v>Q1 '11</c:v>
                </c:pt>
                <c:pt idx="53">
                  <c:v>Q2 '11</c:v>
                </c:pt>
                <c:pt idx="54">
                  <c:v>Q3 '11</c:v>
                </c:pt>
                <c:pt idx="55">
                  <c:v>Q4 '11</c:v>
                </c:pt>
                <c:pt idx="56">
                  <c:v>Q1 '12</c:v>
                </c:pt>
                <c:pt idx="57">
                  <c:v>Q2 '12</c:v>
                </c:pt>
                <c:pt idx="58">
                  <c:v>Q3 '12</c:v>
                </c:pt>
                <c:pt idx="59">
                  <c:v>Q4 '12</c:v>
                </c:pt>
                <c:pt idx="60">
                  <c:v>Q1 '13</c:v>
                </c:pt>
                <c:pt idx="61">
                  <c:v>Q2 '13</c:v>
                </c:pt>
                <c:pt idx="62">
                  <c:v>Q3 '13</c:v>
                </c:pt>
                <c:pt idx="63">
                  <c:v>Q4 '13</c:v>
                </c:pt>
                <c:pt idx="64">
                  <c:v>Q1 '14</c:v>
                </c:pt>
                <c:pt idx="65">
                  <c:v>Q2 '14</c:v>
                </c:pt>
                <c:pt idx="66">
                  <c:v>Q3 '14</c:v>
                </c:pt>
                <c:pt idx="67">
                  <c:v>Q4 '14</c:v>
                </c:pt>
                <c:pt idx="68">
                  <c:v>Q1 '15</c:v>
                </c:pt>
                <c:pt idx="69">
                  <c:v>Q2 '15</c:v>
                </c:pt>
                <c:pt idx="70">
                  <c:v>Q3 '15</c:v>
                </c:pt>
                <c:pt idx="71">
                  <c:v>Q4 '15</c:v>
                </c:pt>
                <c:pt idx="72">
                  <c:v>Q1 '16</c:v>
                </c:pt>
                <c:pt idx="73">
                  <c:v>Q2 '16</c:v>
                </c:pt>
                <c:pt idx="74">
                  <c:v>Q3 '16</c:v>
                </c:pt>
                <c:pt idx="75">
                  <c:v>Q4 '16</c:v>
                </c:pt>
                <c:pt idx="76">
                  <c:v>Q1 '17</c:v>
                </c:pt>
                <c:pt idx="77">
                  <c:v>Q2 '17</c:v>
                </c:pt>
                <c:pt idx="78">
                  <c:v>Q3 '17</c:v>
                </c:pt>
                <c:pt idx="79">
                  <c:v>Q4 '17</c:v>
                </c:pt>
                <c:pt idx="80">
                  <c:v>Q1 '18</c:v>
                </c:pt>
                <c:pt idx="81">
                  <c:v>Q2 '18</c:v>
                </c:pt>
                <c:pt idx="82">
                  <c:v>Q3 '18</c:v>
                </c:pt>
                <c:pt idx="83">
                  <c:v>Q4 '18</c:v>
                </c:pt>
                <c:pt idx="84">
                  <c:v>Q1 '19</c:v>
                </c:pt>
                <c:pt idx="85">
                  <c:v>Q2 '19</c:v>
                </c:pt>
                <c:pt idx="86">
                  <c:v>Q3 '19</c:v>
                </c:pt>
                <c:pt idx="87">
                  <c:v>Q4 '19</c:v>
                </c:pt>
                <c:pt idx="88">
                  <c:v>Q1 '20</c:v>
                </c:pt>
                <c:pt idx="89">
                  <c:v>Q2 '20</c:v>
                </c:pt>
                <c:pt idx="90">
                  <c:v>Q3 '20</c:v>
                </c:pt>
                <c:pt idx="91">
                  <c:v>Q4 '20</c:v>
                </c:pt>
                <c:pt idx="92">
                  <c:v>Q1 '21</c:v>
                </c:pt>
                <c:pt idx="93">
                  <c:v>Q2 '21</c:v>
                </c:pt>
                <c:pt idx="94">
                  <c:v>Q3 '21</c:v>
                </c:pt>
                <c:pt idx="95">
                  <c:v>Q4 '21</c:v>
                </c:pt>
                <c:pt idx="96">
                  <c:v>Q1 '22</c:v>
                </c:pt>
              </c:strCache>
            </c:strRef>
          </c:cat>
          <c:val>
            <c:numRef>
              <c:f>(Imports!$E$60:$E$144,Imports!$E$145,Imports!$E$146,Imports!$E$147,Imports!$E$148,Imports!$E$149,Imports!$E$150,Imports!$E$151,Imports!$E$152,Imports!$E$153,Imports!$E$154,Imports!$E$155,Imports!$E$156)</c:f>
              <c:numCache>
                <c:formatCode>0.0</c:formatCode>
                <c:ptCount val="97"/>
                <c:pt idx="0">
                  <c:v>87.874997999999991</c:v>
                </c:pt>
                <c:pt idx="1">
                  <c:v>91.354952999999995</c:v>
                </c:pt>
                <c:pt idx="2">
                  <c:v>74.238610999999992</c:v>
                </c:pt>
                <c:pt idx="3">
                  <c:v>28.056598000000001</c:v>
                </c:pt>
                <c:pt idx="4">
                  <c:v>95.298638999999994</c:v>
                </c:pt>
                <c:pt idx="5">
                  <c:v>37.177962999999998</c:v>
                </c:pt>
                <c:pt idx="6">
                  <c:v>41.529747</c:v>
                </c:pt>
                <c:pt idx="7">
                  <c:v>52.286056999999992</c:v>
                </c:pt>
                <c:pt idx="8">
                  <c:v>56.947788000000003</c:v>
                </c:pt>
                <c:pt idx="9">
                  <c:v>45.081037999999992</c:v>
                </c:pt>
                <c:pt idx="10">
                  <c:v>92.525539999999992</c:v>
                </c:pt>
                <c:pt idx="11">
                  <c:v>45.793378000000004</c:v>
                </c:pt>
                <c:pt idx="12">
                  <c:v>46.567303000000003</c:v>
                </c:pt>
                <c:pt idx="13">
                  <c:v>43.335667000000001</c:v>
                </c:pt>
                <c:pt idx="14">
                  <c:v>43.524021999999988</c:v>
                </c:pt>
                <c:pt idx="15">
                  <c:v>56.408816000000002</c:v>
                </c:pt>
                <c:pt idx="16">
                  <c:v>43.690275999999997</c:v>
                </c:pt>
                <c:pt idx="17">
                  <c:v>31.158811</c:v>
                </c:pt>
                <c:pt idx="18">
                  <c:v>32.632294000000002</c:v>
                </c:pt>
                <c:pt idx="19">
                  <c:v>37.540429000000003</c:v>
                </c:pt>
                <c:pt idx="20">
                  <c:v>40.605398000000001</c:v>
                </c:pt>
                <c:pt idx="21">
                  <c:v>38.812195000000003</c:v>
                </c:pt>
                <c:pt idx="22">
                  <c:v>49.084915999999993</c:v>
                </c:pt>
                <c:pt idx="23">
                  <c:v>63.458600999999994</c:v>
                </c:pt>
                <c:pt idx="24">
                  <c:v>57.590251999999992</c:v>
                </c:pt>
                <c:pt idx="25">
                  <c:v>55.929839000000001</c:v>
                </c:pt>
                <c:pt idx="26">
                  <c:v>74.755514999999988</c:v>
                </c:pt>
                <c:pt idx="27">
                  <c:v>54.171528000000002</c:v>
                </c:pt>
                <c:pt idx="28">
                  <c:v>53.130905999999996</c:v>
                </c:pt>
                <c:pt idx="29">
                  <c:v>58.202687000000005</c:v>
                </c:pt>
                <c:pt idx="30">
                  <c:v>73.470315999999997</c:v>
                </c:pt>
                <c:pt idx="31">
                  <c:v>68.602575000000002</c:v>
                </c:pt>
                <c:pt idx="32">
                  <c:v>104.60934900000001</c:v>
                </c:pt>
                <c:pt idx="33">
                  <c:v>102.29560199999999</c:v>
                </c:pt>
                <c:pt idx="34">
                  <c:v>104.08809600000001</c:v>
                </c:pt>
                <c:pt idx="35">
                  <c:v>96.345872999999997</c:v>
                </c:pt>
                <c:pt idx="36">
                  <c:v>90.76049900000001</c:v>
                </c:pt>
                <c:pt idx="37" formatCode="General">
                  <c:v>98.680832000000009</c:v>
                </c:pt>
                <c:pt idx="38" formatCode="General">
                  <c:v>80.775629000000009</c:v>
                </c:pt>
                <c:pt idx="39" formatCode="General">
                  <c:v>72.641406999999987</c:v>
                </c:pt>
                <c:pt idx="40" formatCode="General">
                  <c:v>87.026921999999999</c:v>
                </c:pt>
                <c:pt idx="41" formatCode="General">
                  <c:v>93.109812000000005</c:v>
                </c:pt>
                <c:pt idx="42" formatCode="General">
                  <c:v>119.158694</c:v>
                </c:pt>
                <c:pt idx="43" formatCode="General">
                  <c:v>88.010999999999996</c:v>
                </c:pt>
                <c:pt idx="44" formatCode="General">
                  <c:v>117.39999999999998</c:v>
                </c:pt>
                <c:pt idx="45" formatCode="General">
                  <c:v>106.645</c:v>
                </c:pt>
                <c:pt idx="46" formatCode="General">
                  <c:v>81.417000000000002</c:v>
                </c:pt>
                <c:pt idx="47" formatCode="General">
                  <c:v>99.064999999999998</c:v>
                </c:pt>
                <c:pt idx="48" formatCode="General">
                  <c:v>116.749045</c:v>
                </c:pt>
                <c:pt idx="49" formatCode="General">
                  <c:v>93.718394999999987</c:v>
                </c:pt>
                <c:pt idx="50" formatCode="General">
                  <c:v>190.95571599999994</c:v>
                </c:pt>
                <c:pt idx="51" formatCode="General">
                  <c:v>108.21597499999999</c:v>
                </c:pt>
                <c:pt idx="52" formatCode="General">
                  <c:v>111.943331</c:v>
                </c:pt>
                <c:pt idx="53" formatCode="General">
                  <c:v>146.117728</c:v>
                </c:pt>
                <c:pt idx="54" formatCode="General">
                  <c:v>162.01556999999994</c:v>
                </c:pt>
                <c:pt idx="55" formatCode="General">
                  <c:v>155.93696499999999</c:v>
                </c:pt>
                <c:pt idx="56" formatCode="General">
                  <c:v>160.15380599999997</c:v>
                </c:pt>
                <c:pt idx="57" formatCode="General">
                  <c:v>160.24632199999996</c:v>
                </c:pt>
                <c:pt idx="58" formatCode="General">
                  <c:v>140.59295299999997</c:v>
                </c:pt>
                <c:pt idx="59" formatCode="General">
                  <c:v>159.29688499999997</c:v>
                </c:pt>
                <c:pt idx="60" formatCode="General">
                  <c:v>216.68094299999996</c:v>
                </c:pt>
                <c:pt idx="61" formatCode="General">
                  <c:v>363.87418500000013</c:v>
                </c:pt>
                <c:pt idx="62" formatCode="General">
                  <c:v>245.43346499999993</c:v>
                </c:pt>
                <c:pt idx="63" formatCode="General">
                  <c:v>232.82828800000001</c:v>
                </c:pt>
                <c:pt idx="64" formatCode="General">
                  <c:v>226.96302237999998</c:v>
                </c:pt>
                <c:pt idx="65" formatCode="General">
                  <c:v>182.56234804999997</c:v>
                </c:pt>
                <c:pt idx="66" formatCode="General">
                  <c:v>162.31769101999998</c:v>
                </c:pt>
                <c:pt idx="67" formatCode="General">
                  <c:v>259.83808471999998</c:v>
                </c:pt>
                <c:pt idx="68" formatCode="General">
                  <c:v>350.65555436</c:v>
                </c:pt>
                <c:pt idx="69" formatCode="General">
                  <c:v>244.65270995999998</c:v>
                </c:pt>
                <c:pt idx="70" formatCode="General">
                  <c:v>256.45826794000004</c:v>
                </c:pt>
                <c:pt idx="71" formatCode="General">
                  <c:v>270.20973931000003</c:v>
                </c:pt>
                <c:pt idx="72">
                  <c:v>241.05097381999997</c:v>
                </c:pt>
                <c:pt idx="73" formatCode="General">
                  <c:v>201.20980602</c:v>
                </c:pt>
                <c:pt idx="74" formatCode="General">
                  <c:v>277.77319094999996</c:v>
                </c:pt>
                <c:pt idx="75" formatCode="General">
                  <c:v>186.10909036999993</c:v>
                </c:pt>
                <c:pt idx="76" formatCode="General">
                  <c:v>181.34926174999995</c:v>
                </c:pt>
                <c:pt idx="77" formatCode="General">
                  <c:v>260.16813603000003</c:v>
                </c:pt>
                <c:pt idx="78" formatCode="General">
                  <c:v>187.08499093</c:v>
                </c:pt>
                <c:pt idx="79" formatCode="General">
                  <c:v>138.70857710000001</c:v>
                </c:pt>
                <c:pt idx="80" formatCode="General">
                  <c:v>179.78709026999994</c:v>
                </c:pt>
                <c:pt idx="81" formatCode="General">
                  <c:v>158.68805319999996</c:v>
                </c:pt>
                <c:pt idx="82" formatCode="General">
                  <c:v>160.90632792</c:v>
                </c:pt>
                <c:pt idx="83" formatCode="General">
                  <c:v>151.90111580000001</c:v>
                </c:pt>
                <c:pt idx="84" formatCode="General">
                  <c:v>221.65500000000003</c:v>
                </c:pt>
                <c:pt idx="85" formatCode="General">
                  <c:v>177.47</c:v>
                </c:pt>
                <c:pt idx="86" formatCode="General">
                  <c:v>197.35499999999999</c:v>
                </c:pt>
                <c:pt idx="87" formatCode="General">
                  <c:v>180.73099999999999</c:v>
                </c:pt>
                <c:pt idx="88" formatCode="General">
                  <c:v>203.785</c:v>
                </c:pt>
                <c:pt idx="89" formatCode="General">
                  <c:v>128.37200000000001</c:v>
                </c:pt>
                <c:pt idx="90" formatCode="General">
                  <c:v>238.41499999999999</c:v>
                </c:pt>
                <c:pt idx="91" formatCode="0.00">
                  <c:v>257.90100000000001</c:v>
                </c:pt>
                <c:pt idx="92" formatCode="General">
                  <c:v>319.69400000000002</c:v>
                </c:pt>
                <c:pt idx="93" formatCode="General">
                  <c:v>366.61199999999997</c:v>
                </c:pt>
                <c:pt idx="94" formatCode="General">
                  <c:v>260.839</c:v>
                </c:pt>
                <c:pt idx="95" formatCode="General">
                  <c:v>305.334</c:v>
                </c:pt>
                <c:pt idx="96" formatCode="General">
                  <c:v>209.858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B3-41E7-A0D6-163600838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6978584"/>
        <c:axId val="476978976"/>
      </c:barChart>
      <c:catAx>
        <c:axId val="476978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Quarter</a:t>
                </a:r>
              </a:p>
            </c:rich>
          </c:tx>
          <c:layout>
            <c:manualLayout>
              <c:xMode val="edge"/>
              <c:yMode val="edge"/>
              <c:x val="0.49715390176420904"/>
              <c:y val="0.844328248031496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978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76978976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ova" panose="020B0504020202020204" pitchFamily="34" charset="0"/>
                    <a:ea typeface="Arial"/>
                    <a:cs typeface="Arial"/>
                  </a:defRPr>
                </a:pPr>
                <a:r>
                  <a:rPr lang="en-GB">
                    <a:latin typeface="Arial Nova" panose="020B0504020202020204" pitchFamily="34" charset="0"/>
                  </a:rPr>
                  <a:t>Tonnes x 1000</a:t>
                </a:r>
              </a:p>
            </c:rich>
          </c:tx>
          <c:layout>
            <c:manualLayout>
              <c:xMode val="edge"/>
              <c:yMode val="edge"/>
              <c:x val="1.1385188075934548E-2"/>
              <c:y val="0.335092683727034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978584"/>
        <c:crosses val="autoZero"/>
        <c:crossBetween val="between"/>
        <c:min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8668305276278422"/>
          <c:y val="0.90176181102362241"/>
          <c:w val="0.38858981294978701"/>
          <c:h val="5.7805118110236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229772</xdr:colOff>
      <xdr:row>1</xdr:row>
      <xdr:rowOff>58615</xdr:rowOff>
    </xdr:from>
    <xdr:to>
      <xdr:col>19</xdr:col>
      <xdr:colOff>223911</xdr:colOff>
      <xdr:row>23</xdr:row>
      <xdr:rowOff>150055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2BC3A6-AED3-493D-9556-9ED65152D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0.02319</cdr:x>
      <cdr:y>0.86628</cdr:y>
    </cdr:from>
    <cdr:to>
      <cdr:x>0.25765</cdr:x>
      <cdr:y>0.92847</cdr:y>
    </cdr:to>
    <cdr:sp macro="" textlink="">
      <cdr:nvSpPr>
        <cdr:cNvPr id="518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444" y="3129232"/>
          <a:ext cx="1229787" cy="23083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Source: </a:t>
          </a:r>
          <a:r>
            <a:rPr lang="en-US" sz="800" b="0" i="0" strike="noStrike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Customs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&amp; Excise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22%20-%20Steel%20&amp;%20articles%20of%20steel%20tra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s"/>
      <sheetName val="Imports product detail"/>
      <sheetName val="Exports product detail"/>
      <sheetName val="Imports Articles"/>
      <sheetName val="Exports Articles"/>
    </sheetNames>
    <sheetDataSet>
      <sheetData sheetId="0">
        <row r="51">
          <cell r="C51" t="str">
            <v>Semis</v>
          </cell>
          <cell r="D51" t="str">
            <v>Profile products</v>
          </cell>
          <cell r="E51" t="str">
            <v>Flat products</v>
          </cell>
        </row>
        <row r="60">
          <cell r="B60" t="str">
            <v>Q1 '98</v>
          </cell>
          <cell r="C60">
            <v>6.6536110000000006</v>
          </cell>
          <cell r="D60">
            <v>11.433968</v>
          </cell>
          <cell r="E60">
            <v>87.874997999999991</v>
          </cell>
        </row>
        <row r="61">
          <cell r="B61" t="str">
            <v>Q2 '98</v>
          </cell>
          <cell r="C61">
            <v>9.8484999999999989E-2</v>
          </cell>
          <cell r="D61">
            <v>14.149843000000002</v>
          </cell>
          <cell r="E61">
            <v>91.354952999999995</v>
          </cell>
        </row>
        <row r="62">
          <cell r="B62" t="str">
            <v>Q3 '98</v>
          </cell>
          <cell r="C62">
            <v>0.44990699999999995</v>
          </cell>
          <cell r="D62">
            <v>19.283034000000001</v>
          </cell>
          <cell r="E62">
            <v>74.238610999999992</v>
          </cell>
        </row>
        <row r="63">
          <cell r="B63" t="str">
            <v>Q4 '98</v>
          </cell>
          <cell r="C63">
            <v>0.14520899999999998</v>
          </cell>
          <cell r="D63">
            <v>16.551869</v>
          </cell>
          <cell r="E63">
            <v>28.056598000000001</v>
          </cell>
        </row>
        <row r="64">
          <cell r="B64" t="str">
            <v>Q1 '99</v>
          </cell>
          <cell r="C64">
            <v>1.1520999999999999</v>
          </cell>
          <cell r="D64">
            <v>10.131672</v>
          </cell>
          <cell r="E64">
            <v>95.298638999999994</v>
          </cell>
        </row>
        <row r="65">
          <cell r="B65" t="str">
            <v>Q2 '99</v>
          </cell>
          <cell r="C65">
            <v>0.49700199999999994</v>
          </cell>
          <cell r="D65">
            <v>21.427486999999999</v>
          </cell>
          <cell r="E65">
            <v>37.177962999999998</v>
          </cell>
        </row>
        <row r="66">
          <cell r="B66" t="str">
            <v>Q3 '99</v>
          </cell>
          <cell r="C66">
            <v>0.62723400000000007</v>
          </cell>
          <cell r="D66">
            <v>13.564997</v>
          </cell>
          <cell r="E66">
            <v>41.529747</v>
          </cell>
        </row>
        <row r="67">
          <cell r="B67" t="str">
            <v>Q4 '99</v>
          </cell>
          <cell r="C67">
            <v>1.2956270000000003</v>
          </cell>
          <cell r="D67">
            <v>13.96133</v>
          </cell>
          <cell r="E67">
            <v>52.286056999999992</v>
          </cell>
        </row>
        <row r="68">
          <cell r="B68" t="str">
            <v>Q1 '00</v>
          </cell>
          <cell r="C68">
            <v>1.215152</v>
          </cell>
          <cell r="D68">
            <v>30.950165000000002</v>
          </cell>
          <cell r="E68">
            <v>56.947788000000003</v>
          </cell>
        </row>
        <row r="69">
          <cell r="B69" t="str">
            <v>Q2 '00</v>
          </cell>
          <cell r="C69">
            <v>2.3062489999999998</v>
          </cell>
          <cell r="D69">
            <v>14.573289000000001</v>
          </cell>
          <cell r="E69">
            <v>45.081037999999992</v>
          </cell>
        </row>
        <row r="70">
          <cell r="B70" t="str">
            <v>Q3 '00</v>
          </cell>
          <cell r="C70">
            <v>1.3340490000000003</v>
          </cell>
          <cell r="D70">
            <v>14.087663999999998</v>
          </cell>
          <cell r="E70">
            <v>92.525539999999992</v>
          </cell>
        </row>
        <row r="71">
          <cell r="B71" t="str">
            <v>Q4 '00</v>
          </cell>
          <cell r="C71">
            <v>0.97995200000000005</v>
          </cell>
          <cell r="D71">
            <v>9.69041</v>
          </cell>
          <cell r="E71">
            <v>45.793378000000004</v>
          </cell>
        </row>
        <row r="72">
          <cell r="B72" t="str">
            <v>Q1 '01</v>
          </cell>
          <cell r="C72">
            <v>0.97541</v>
          </cell>
          <cell r="D72">
            <v>8.4203659999999996</v>
          </cell>
          <cell r="E72">
            <v>46.567303000000003</v>
          </cell>
        </row>
        <row r="73">
          <cell r="B73" t="str">
            <v>Q2 '01</v>
          </cell>
          <cell r="C73">
            <v>1.758456</v>
          </cell>
          <cell r="D73">
            <v>7.5120699999999996</v>
          </cell>
          <cell r="E73">
            <v>43.335667000000001</v>
          </cell>
        </row>
        <row r="74">
          <cell r="B74" t="str">
            <v>Q3 '01</v>
          </cell>
          <cell r="C74">
            <v>2.2263139999999999</v>
          </cell>
          <cell r="D74">
            <v>11.016915999999998</v>
          </cell>
          <cell r="E74">
            <v>43.524021999999988</v>
          </cell>
        </row>
        <row r="75">
          <cell r="B75" t="str">
            <v>Q4 '01</v>
          </cell>
          <cell r="C75">
            <v>2.5432129999999997</v>
          </cell>
          <cell r="D75">
            <v>14.497803000000001</v>
          </cell>
          <cell r="E75">
            <v>56.408816000000002</v>
          </cell>
        </row>
        <row r="76">
          <cell r="B76" t="str">
            <v>Q1 '02</v>
          </cell>
          <cell r="C76">
            <v>1.8348840000000002</v>
          </cell>
          <cell r="D76">
            <v>9.307519000000001</v>
          </cell>
          <cell r="E76">
            <v>43.690275999999997</v>
          </cell>
        </row>
        <row r="77">
          <cell r="B77" t="str">
            <v>Q2 '02</v>
          </cell>
          <cell r="C77">
            <v>8.4307300000000005</v>
          </cell>
          <cell r="D77">
            <v>12.263807999999999</v>
          </cell>
          <cell r="E77">
            <v>31.158811</v>
          </cell>
        </row>
        <row r="78">
          <cell r="B78" t="str">
            <v>Q3 '02</v>
          </cell>
          <cell r="C78">
            <v>10.271934999999999</v>
          </cell>
          <cell r="D78">
            <v>7.5036549999999993</v>
          </cell>
          <cell r="E78">
            <v>32.632294000000002</v>
          </cell>
        </row>
        <row r="79">
          <cell r="B79" t="str">
            <v>Q4 '02</v>
          </cell>
          <cell r="C79">
            <v>1.9146889999999996</v>
          </cell>
          <cell r="D79">
            <v>15.666689999999999</v>
          </cell>
          <cell r="E79">
            <v>37.540429000000003</v>
          </cell>
        </row>
        <row r="80">
          <cell r="B80" t="str">
            <v>Q1 '03</v>
          </cell>
          <cell r="C80">
            <v>1.9911260000000002</v>
          </cell>
          <cell r="D80">
            <v>6.7679130000000001</v>
          </cell>
          <cell r="E80">
            <v>40.605398000000001</v>
          </cell>
        </row>
        <row r="81">
          <cell r="B81" t="str">
            <v>Q2 '03</v>
          </cell>
          <cell r="C81">
            <v>2.318127</v>
          </cell>
          <cell r="D81">
            <v>10.977861999999998</v>
          </cell>
          <cell r="E81">
            <v>38.812195000000003</v>
          </cell>
        </row>
        <row r="82">
          <cell r="B82" t="str">
            <v>Q3 '03</v>
          </cell>
          <cell r="C82">
            <v>1.964771</v>
          </cell>
          <cell r="D82">
            <v>7.8716939999999997</v>
          </cell>
          <cell r="E82">
            <v>49.084915999999993</v>
          </cell>
        </row>
        <row r="83">
          <cell r="B83" t="str">
            <v>Q4 '03</v>
          </cell>
          <cell r="C83">
            <v>1.5468470000000001</v>
          </cell>
          <cell r="D83">
            <v>13.711162999999999</v>
          </cell>
          <cell r="E83">
            <v>63.458600999999994</v>
          </cell>
        </row>
        <row r="84">
          <cell r="B84" t="str">
            <v>Q1 '04</v>
          </cell>
          <cell r="C84">
            <v>0.91163700000000003</v>
          </cell>
          <cell r="D84">
            <v>12.249699</v>
          </cell>
          <cell r="E84">
            <v>57.590251999999992</v>
          </cell>
        </row>
        <row r="85">
          <cell r="B85" t="str">
            <v>Q2 '04</v>
          </cell>
          <cell r="C85">
            <v>1.4117709999999999</v>
          </cell>
          <cell r="D85">
            <v>20.987797</v>
          </cell>
          <cell r="E85">
            <v>55.929839000000001</v>
          </cell>
        </row>
        <row r="86">
          <cell r="B86" t="str">
            <v>Q3 '04</v>
          </cell>
          <cell r="C86">
            <v>1.6070160000000002</v>
          </cell>
          <cell r="D86">
            <v>10.111684</v>
          </cell>
          <cell r="E86">
            <v>74.755514999999988</v>
          </cell>
        </row>
        <row r="87">
          <cell r="B87" t="str">
            <v>Q4 '04</v>
          </cell>
          <cell r="C87">
            <v>0.46810299999999999</v>
          </cell>
          <cell r="D87">
            <v>18.133895000000003</v>
          </cell>
          <cell r="E87">
            <v>54.171528000000002</v>
          </cell>
        </row>
        <row r="88">
          <cell r="B88" t="str">
            <v>Q1 '05</v>
          </cell>
          <cell r="C88">
            <v>0.27885300000000002</v>
          </cell>
          <cell r="D88">
            <v>14.503941000000001</v>
          </cell>
          <cell r="E88">
            <v>53.130905999999996</v>
          </cell>
        </row>
        <row r="89">
          <cell r="B89" t="str">
            <v>Q2 '05</v>
          </cell>
          <cell r="C89">
            <v>1.0439189999999998</v>
          </cell>
          <cell r="D89">
            <v>25.065553999999999</v>
          </cell>
          <cell r="E89">
            <v>58.202687000000005</v>
          </cell>
        </row>
        <row r="90">
          <cell r="B90" t="str">
            <v>Q3 '05</v>
          </cell>
          <cell r="C90">
            <v>1.0220039999999999</v>
          </cell>
          <cell r="D90">
            <v>11.709693</v>
          </cell>
          <cell r="E90">
            <v>73.470315999999997</v>
          </cell>
        </row>
        <row r="91">
          <cell r="B91" t="str">
            <v>Q4 '05</v>
          </cell>
          <cell r="C91">
            <v>14.149503999999999</v>
          </cell>
          <cell r="D91">
            <v>14.655302999999998</v>
          </cell>
          <cell r="E91">
            <v>68.602575000000002</v>
          </cell>
        </row>
        <row r="92">
          <cell r="B92" t="str">
            <v>Q1 '06</v>
          </cell>
          <cell r="C92">
            <v>0.44597200000000004</v>
          </cell>
          <cell r="D92">
            <v>6.9428729999999996</v>
          </cell>
          <cell r="E92">
            <v>104.60934900000001</v>
          </cell>
        </row>
        <row r="93">
          <cell r="B93" t="str">
            <v>Q2 '06</v>
          </cell>
          <cell r="C93">
            <v>0.60932500000000001</v>
          </cell>
          <cell r="D93">
            <v>19.553757999999995</v>
          </cell>
          <cell r="E93">
            <v>102.29560199999999</v>
          </cell>
        </row>
        <row r="94">
          <cell r="B94" t="str">
            <v>Q3 '06</v>
          </cell>
          <cell r="C94">
            <v>0.88015599999999994</v>
          </cell>
          <cell r="D94">
            <v>42.413306999999996</v>
          </cell>
          <cell r="E94">
            <v>104.08809600000001</v>
          </cell>
        </row>
        <row r="95">
          <cell r="B95" t="str">
            <v>Q4 '06</v>
          </cell>
          <cell r="C95">
            <v>90.496857000000006</v>
          </cell>
          <cell r="D95">
            <v>55.398133999999999</v>
          </cell>
          <cell r="E95">
            <v>96.345872999999997</v>
          </cell>
        </row>
        <row r="96">
          <cell r="B96" t="str">
            <v>Q1 '07</v>
          </cell>
          <cell r="C96">
            <v>75.737763000000001</v>
          </cell>
          <cell r="D96">
            <v>39.897550999999993</v>
          </cell>
          <cell r="E96">
            <v>90.76049900000001</v>
          </cell>
        </row>
        <row r="97">
          <cell r="B97" t="str">
            <v>Q2 '07</v>
          </cell>
          <cell r="C97">
            <v>4.0708150000000005</v>
          </cell>
          <cell r="D97">
            <v>33.138635000000001</v>
          </cell>
          <cell r="E97">
            <v>98.680832000000009</v>
          </cell>
        </row>
        <row r="98">
          <cell r="B98" t="str">
            <v>Q3 '07</v>
          </cell>
          <cell r="C98">
            <v>0.57935900000000007</v>
          </cell>
          <cell r="D98">
            <v>29.693279</v>
          </cell>
          <cell r="E98">
            <v>80.775629000000009</v>
          </cell>
        </row>
        <row r="99">
          <cell r="B99" t="str">
            <v>Q4 '07</v>
          </cell>
          <cell r="C99">
            <v>5.7436199999999999</v>
          </cell>
          <cell r="D99">
            <v>35.666745999999996</v>
          </cell>
          <cell r="E99">
            <v>72.641406999999987</v>
          </cell>
        </row>
        <row r="100">
          <cell r="B100" t="str">
            <v>Q1 '08</v>
          </cell>
          <cell r="C100">
            <v>1.1195250000000001</v>
          </cell>
          <cell r="D100">
            <v>37.171796999999998</v>
          </cell>
          <cell r="E100">
            <v>87.026921999999999</v>
          </cell>
        </row>
        <row r="101">
          <cell r="B101" t="str">
            <v>Q2 '08</v>
          </cell>
          <cell r="C101">
            <v>1.083871</v>
          </cell>
          <cell r="D101">
            <v>48.565792999999999</v>
          </cell>
          <cell r="E101">
            <v>93.109812000000005</v>
          </cell>
        </row>
        <row r="102">
          <cell r="B102" t="str">
            <v>Q3 '08</v>
          </cell>
          <cell r="C102">
            <v>3.9895420000000001</v>
          </cell>
          <cell r="D102">
            <v>48.193156999999999</v>
          </cell>
          <cell r="E102">
            <v>119.158694</v>
          </cell>
        </row>
        <row r="103">
          <cell r="B103" t="str">
            <v>Q4 '08</v>
          </cell>
          <cell r="C103">
            <v>1.1669999999999998</v>
          </cell>
          <cell r="D103">
            <v>38.242999999999995</v>
          </cell>
          <cell r="E103">
            <v>88.010999999999996</v>
          </cell>
        </row>
        <row r="104">
          <cell r="B104" t="str">
            <v>Q1 '09</v>
          </cell>
          <cell r="C104">
            <v>1.087</v>
          </cell>
          <cell r="D104">
            <v>15.369000000000002</v>
          </cell>
          <cell r="E104">
            <v>117.39999999999998</v>
          </cell>
        </row>
        <row r="105">
          <cell r="B105" t="str">
            <v>Q2 '09</v>
          </cell>
          <cell r="C105">
            <v>1.089</v>
          </cell>
          <cell r="D105">
            <v>18.864000000000001</v>
          </cell>
          <cell r="E105">
            <v>106.645</v>
          </cell>
        </row>
        <row r="106">
          <cell r="B106" t="str">
            <v>Q3 '09</v>
          </cell>
          <cell r="C106">
            <v>1.2310000000000001</v>
          </cell>
          <cell r="D106">
            <v>17.853999999999999</v>
          </cell>
          <cell r="E106">
            <v>81.417000000000002</v>
          </cell>
        </row>
        <row r="107">
          <cell r="B107" t="str">
            <v>Q4 '09</v>
          </cell>
          <cell r="C107">
            <v>2.8849999999999998</v>
          </cell>
          <cell r="D107">
            <v>25.334000000000003</v>
          </cell>
          <cell r="E107">
            <v>99.064999999999998</v>
          </cell>
        </row>
        <row r="108">
          <cell r="B108" t="str">
            <v>Q1 '10</v>
          </cell>
          <cell r="C108">
            <v>1.7508269999999997</v>
          </cell>
          <cell r="D108">
            <v>43.988818000000009</v>
          </cell>
          <cell r="E108">
            <v>116.749045</v>
          </cell>
        </row>
        <row r="109">
          <cell r="B109" t="str">
            <v>Q2 '10</v>
          </cell>
          <cell r="C109">
            <v>1.075467</v>
          </cell>
          <cell r="D109">
            <v>31.797698</v>
          </cell>
          <cell r="E109">
            <v>93.718394999999987</v>
          </cell>
        </row>
        <row r="110">
          <cell r="B110" t="str">
            <v>Q3 '10</v>
          </cell>
          <cell r="C110">
            <v>1.5909179999999998</v>
          </cell>
          <cell r="D110">
            <v>43.045123000000004</v>
          </cell>
          <cell r="E110">
            <v>190.95571599999994</v>
          </cell>
        </row>
        <row r="111">
          <cell r="B111" t="str">
            <v>Q4 '10</v>
          </cell>
          <cell r="C111">
            <v>1.363127</v>
          </cell>
          <cell r="D111">
            <v>28.335630000000005</v>
          </cell>
          <cell r="E111">
            <v>108.21597499999999</v>
          </cell>
        </row>
        <row r="112">
          <cell r="B112" t="str">
            <v>Q1 '11</v>
          </cell>
          <cell r="C112">
            <v>3.2933870000000001</v>
          </cell>
          <cell r="D112">
            <v>53.009816999999998</v>
          </cell>
          <cell r="E112">
            <v>111.943331</v>
          </cell>
        </row>
        <row r="113">
          <cell r="B113" t="str">
            <v>Q2 '11</v>
          </cell>
          <cell r="C113">
            <v>2.6728719999999999</v>
          </cell>
          <cell r="D113">
            <v>63.847636000000008</v>
          </cell>
          <cell r="E113">
            <v>146.117728</v>
          </cell>
        </row>
        <row r="114">
          <cell r="B114" t="str">
            <v>Q3 '11</v>
          </cell>
          <cell r="C114">
            <v>1.9303900000000001</v>
          </cell>
          <cell r="D114">
            <v>64.237543999999986</v>
          </cell>
          <cell r="E114">
            <v>162.01556999999994</v>
          </cell>
        </row>
        <row r="115">
          <cell r="B115" t="str">
            <v>Q4 '11</v>
          </cell>
          <cell r="C115">
            <v>80.551494999999989</v>
          </cell>
          <cell r="D115">
            <v>171.27331499999991</v>
          </cell>
          <cell r="E115">
            <v>155.93696499999999</v>
          </cell>
        </row>
        <row r="116">
          <cell r="B116" t="str">
            <v>Q1 '12</v>
          </cell>
          <cell r="C116">
            <v>4.7878369999999997</v>
          </cell>
          <cell r="D116">
            <v>52.165269000000009</v>
          </cell>
          <cell r="E116">
            <v>160.15380599999997</v>
          </cell>
        </row>
        <row r="117">
          <cell r="B117" t="str">
            <v>Q2 '12</v>
          </cell>
          <cell r="C117">
            <v>1.3529349999999998</v>
          </cell>
          <cell r="D117">
            <v>56.695283000000003</v>
          </cell>
          <cell r="E117">
            <v>160.24632199999996</v>
          </cell>
        </row>
        <row r="118">
          <cell r="B118" t="str">
            <v>Q3 '12</v>
          </cell>
          <cell r="C118">
            <v>1.5806290000000001</v>
          </cell>
          <cell r="D118">
            <v>46.688263000000006</v>
          </cell>
          <cell r="E118">
            <v>140.59295299999997</v>
          </cell>
        </row>
        <row r="119">
          <cell r="B119" t="str">
            <v>Q4 '12</v>
          </cell>
          <cell r="C119">
            <v>2.1094200000000001</v>
          </cell>
          <cell r="D119">
            <v>65.071704999999994</v>
          </cell>
          <cell r="E119">
            <v>159.29688499999997</v>
          </cell>
        </row>
        <row r="120">
          <cell r="B120" t="str">
            <v>Q1 '13</v>
          </cell>
          <cell r="C120">
            <v>82.055554999999984</v>
          </cell>
          <cell r="D120">
            <v>85.629669000000007</v>
          </cell>
          <cell r="E120">
            <v>216.68094299999996</v>
          </cell>
        </row>
        <row r="121">
          <cell r="B121" t="str">
            <v>Q2 '13</v>
          </cell>
          <cell r="C121">
            <v>1.0841159999999999</v>
          </cell>
          <cell r="D121">
            <v>69.091128000000012</v>
          </cell>
          <cell r="E121">
            <v>363.87418500000013</v>
          </cell>
        </row>
        <row r="122">
          <cell r="B122" t="str">
            <v>Q3 '13</v>
          </cell>
          <cell r="C122">
            <v>1.254086</v>
          </cell>
          <cell r="D122">
            <v>55.806009000000017</v>
          </cell>
          <cell r="E122">
            <v>245.43346499999993</v>
          </cell>
        </row>
        <row r="123">
          <cell r="B123" t="str">
            <v>Q4 '13</v>
          </cell>
          <cell r="C123">
            <v>31.121924999999997</v>
          </cell>
          <cell r="D123">
            <v>70.343062000000018</v>
          </cell>
          <cell r="E123">
            <v>232.82828800000001</v>
          </cell>
        </row>
        <row r="124">
          <cell r="B124" t="str">
            <v>Q1 '14</v>
          </cell>
          <cell r="C124">
            <v>30.826733340000004</v>
          </cell>
          <cell r="D124">
            <v>50.945116589999998</v>
          </cell>
          <cell r="E124">
            <v>226.96302237999998</v>
          </cell>
        </row>
        <row r="125">
          <cell r="B125" t="str">
            <v>Q2 '14</v>
          </cell>
          <cell r="C125">
            <v>30.837057929999997</v>
          </cell>
          <cell r="D125">
            <v>34.337746070000001</v>
          </cell>
          <cell r="E125">
            <v>182.56234804999997</v>
          </cell>
        </row>
        <row r="126">
          <cell r="B126" t="str">
            <v>Q3 '14</v>
          </cell>
          <cell r="C126">
            <v>77.076679080000005</v>
          </cell>
          <cell r="D126">
            <v>56.21592931</v>
          </cell>
          <cell r="E126">
            <v>162.31769101999998</v>
          </cell>
        </row>
        <row r="127">
          <cell r="B127" t="str">
            <v>Q4 '14</v>
          </cell>
          <cell r="C127">
            <v>0.13354250000000001</v>
          </cell>
          <cell r="D127">
            <v>63.229880500000007</v>
          </cell>
          <cell r="E127">
            <v>259.83808471999998</v>
          </cell>
        </row>
        <row r="128">
          <cell r="B128" t="str">
            <v>Q1 '15</v>
          </cell>
          <cell r="C128">
            <v>30.856127809999997</v>
          </cell>
          <cell r="D128">
            <v>106.39514479</v>
          </cell>
          <cell r="E128">
            <v>350.65555436</v>
          </cell>
        </row>
        <row r="129">
          <cell r="B129" t="str">
            <v>Q2 '15</v>
          </cell>
          <cell r="C129">
            <v>0.54507768999999995</v>
          </cell>
          <cell r="D129">
            <v>75.902089230000001</v>
          </cell>
          <cell r="E129">
            <v>244.65270995999998</v>
          </cell>
        </row>
        <row r="130">
          <cell r="B130" t="str">
            <v>Q3 '15</v>
          </cell>
          <cell r="C130">
            <v>0.14124958999999998</v>
          </cell>
          <cell r="D130">
            <v>43.29209694</v>
          </cell>
          <cell r="E130">
            <v>256.45826794000004</v>
          </cell>
        </row>
        <row r="131">
          <cell r="B131" t="str">
            <v>Q4 '15</v>
          </cell>
          <cell r="C131">
            <v>0.68179873999999996</v>
          </cell>
          <cell r="D131">
            <v>51.649328820000001</v>
          </cell>
          <cell r="E131">
            <v>270.20973931000003</v>
          </cell>
        </row>
        <row r="132">
          <cell r="B132" t="str">
            <v>Q1 '16</v>
          </cell>
          <cell r="C132">
            <v>5.9534640699999999</v>
          </cell>
          <cell r="D132">
            <v>67.465846330000005</v>
          </cell>
          <cell r="E132">
            <v>241.05097381999997</v>
          </cell>
        </row>
        <row r="133">
          <cell r="B133" t="str">
            <v>Q2 '16</v>
          </cell>
          <cell r="C133">
            <v>5.4894795799999994</v>
          </cell>
          <cell r="D133">
            <v>80.160172710000012</v>
          </cell>
          <cell r="E133">
            <v>201.20980602</v>
          </cell>
        </row>
        <row r="134">
          <cell r="B134" t="str">
            <v>Q3 '16</v>
          </cell>
          <cell r="C134">
            <v>3.3483587199999993</v>
          </cell>
          <cell r="D134">
            <v>91.861081359999972</v>
          </cell>
          <cell r="E134">
            <v>277.77319094999996</v>
          </cell>
        </row>
        <row r="135">
          <cell r="B135" t="str">
            <v>Q4 '16</v>
          </cell>
          <cell r="C135">
            <v>2.9482873599999997</v>
          </cell>
          <cell r="D135">
            <v>41.052356289999992</v>
          </cell>
          <cell r="E135">
            <v>186.10909036999993</v>
          </cell>
        </row>
        <row r="136">
          <cell r="B136" t="str">
            <v>Q1 '17</v>
          </cell>
          <cell r="C136">
            <v>1.9849130799999997</v>
          </cell>
          <cell r="D136">
            <v>72.869252010000039</v>
          </cell>
          <cell r="E136">
            <v>181.34926174999995</v>
          </cell>
        </row>
        <row r="137">
          <cell r="B137" t="str">
            <v>Q2 '17</v>
          </cell>
          <cell r="C137">
            <v>2.5834916900000002</v>
          </cell>
          <cell r="D137">
            <v>57.630196670000004</v>
          </cell>
          <cell r="E137">
            <v>260.16813603000003</v>
          </cell>
        </row>
        <row r="138">
          <cell r="B138" t="str">
            <v>Q3 '17</v>
          </cell>
          <cell r="C138">
            <v>2.5991824599999998</v>
          </cell>
          <cell r="D138">
            <v>31.760943270000006</v>
          </cell>
          <cell r="E138">
            <v>187.08499093</v>
          </cell>
        </row>
        <row r="139">
          <cell r="B139" t="str">
            <v>Q4 '17</v>
          </cell>
          <cell r="C139">
            <v>2.6554111899999997</v>
          </cell>
          <cell r="D139">
            <v>26.596849169999992</v>
          </cell>
          <cell r="E139">
            <v>138.70857710000001</v>
          </cell>
        </row>
        <row r="140">
          <cell r="B140" t="str">
            <v>Q1 '18</v>
          </cell>
          <cell r="C140">
            <v>2.4599749500000003</v>
          </cell>
          <cell r="D140">
            <v>39.890104589999993</v>
          </cell>
          <cell r="E140">
            <v>179.78709026999994</v>
          </cell>
        </row>
        <row r="141">
          <cell r="B141" t="str">
            <v>Q2 '18</v>
          </cell>
          <cell r="C141">
            <v>3.5179960599999998</v>
          </cell>
          <cell r="D141">
            <v>35.190094799999997</v>
          </cell>
          <cell r="E141">
            <v>158.68805319999996</v>
          </cell>
        </row>
        <row r="142">
          <cell r="B142" t="str">
            <v>Q3 '18</v>
          </cell>
          <cell r="C142">
            <v>4.0771997399999993</v>
          </cell>
          <cell r="D142">
            <v>32.398822619999997</v>
          </cell>
          <cell r="E142">
            <v>160.90632792</v>
          </cell>
        </row>
        <row r="143">
          <cell r="B143" t="str">
            <v>Q4 '18</v>
          </cell>
          <cell r="C143">
            <v>2.4484255599999996</v>
          </cell>
          <cell r="D143">
            <v>25.444254389999994</v>
          </cell>
          <cell r="E143">
            <v>151.90111580000001</v>
          </cell>
        </row>
        <row r="144">
          <cell r="B144" t="str">
            <v>Q1 '19</v>
          </cell>
          <cell r="C144">
            <v>5.3109999999999999</v>
          </cell>
          <cell r="D144">
            <v>40.654000000000003</v>
          </cell>
          <cell r="E144">
            <v>221.65500000000003</v>
          </cell>
        </row>
        <row r="145">
          <cell r="B145" t="str">
            <v>Q2 '19</v>
          </cell>
          <cell r="C145">
            <v>2.1739999999999999</v>
          </cell>
          <cell r="D145">
            <v>21.785000000000004</v>
          </cell>
          <cell r="E145">
            <v>177.47</v>
          </cell>
        </row>
        <row r="146">
          <cell r="B146" t="str">
            <v>Q3 '19</v>
          </cell>
          <cell r="C146">
            <v>2.33</v>
          </cell>
          <cell r="D146">
            <v>30.666</v>
          </cell>
          <cell r="E146">
            <v>197.35499999999999</v>
          </cell>
        </row>
        <row r="147">
          <cell r="B147" t="str">
            <v>Q4 '19</v>
          </cell>
          <cell r="C147">
            <v>1.452</v>
          </cell>
          <cell r="D147">
            <v>23.771999999999998</v>
          </cell>
          <cell r="E147">
            <v>180.73099999999999</v>
          </cell>
        </row>
        <row r="148">
          <cell r="B148" t="str">
            <v>Q1 '20</v>
          </cell>
          <cell r="C148">
            <v>2.3029999999999999</v>
          </cell>
          <cell r="D148">
            <v>26.375999999999998</v>
          </cell>
          <cell r="E148">
            <v>203.785</v>
          </cell>
        </row>
        <row r="149">
          <cell r="B149" t="str">
            <v>Q2 '20</v>
          </cell>
          <cell r="C149">
            <v>1.351</v>
          </cell>
          <cell r="D149">
            <v>25.626000000000001</v>
          </cell>
          <cell r="E149">
            <v>128.37200000000001</v>
          </cell>
        </row>
        <row r="150">
          <cell r="B150" t="str">
            <v>Q3 '20</v>
          </cell>
          <cell r="C150">
            <v>1.1459999999999999</v>
          </cell>
          <cell r="D150">
            <v>21.375</v>
          </cell>
          <cell r="E150">
            <v>238.41499999999999</v>
          </cell>
        </row>
        <row r="151">
          <cell r="B151" t="str">
            <v>Q4 '20</v>
          </cell>
          <cell r="C151">
            <v>1.105</v>
          </cell>
          <cell r="D151">
            <v>32.951000000000001</v>
          </cell>
          <cell r="E151">
            <v>257.90100000000001</v>
          </cell>
        </row>
        <row r="152">
          <cell r="B152" t="str">
            <v>Q1 '21</v>
          </cell>
          <cell r="C152">
            <v>1.248</v>
          </cell>
          <cell r="D152">
            <v>32.039000000000001</v>
          </cell>
          <cell r="E152">
            <v>319.69400000000002</v>
          </cell>
        </row>
        <row r="153">
          <cell r="B153" t="str">
            <v>Q2 '21</v>
          </cell>
          <cell r="C153">
            <v>1.833</v>
          </cell>
          <cell r="D153">
            <v>54.31</v>
          </cell>
          <cell r="E153">
            <v>366.61199999999997</v>
          </cell>
        </row>
        <row r="154">
          <cell r="B154" t="str">
            <v>Q3 '21</v>
          </cell>
          <cell r="C154">
            <v>1.423</v>
          </cell>
          <cell r="D154">
            <v>19.507999999999999</v>
          </cell>
          <cell r="E154">
            <v>260.839</v>
          </cell>
        </row>
        <row r="155">
          <cell r="B155" t="str">
            <v>Q4 '21</v>
          </cell>
          <cell r="C155">
            <v>1.206</v>
          </cell>
          <cell r="D155">
            <v>33.374000000000002</v>
          </cell>
          <cell r="E155">
            <v>305.334</v>
          </cell>
        </row>
        <row r="156">
          <cell r="B156" t="str">
            <v>Q1 '22</v>
          </cell>
          <cell r="C156">
            <v>1.1348</v>
          </cell>
          <cell r="D156">
            <v>19.683999999999997</v>
          </cell>
          <cell r="E156">
            <v>209.858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9CEC0-8C1A-4B28-929A-54534323062E}">
  <sheetPr>
    <pageSetUpPr fitToPage="1"/>
  </sheetPr>
  <dimension ref="A1:AI161"/>
  <sheetViews>
    <sheetView tabSelected="1" workbookViewId="0">
      <selection activeCell="AG34" sqref="AG34"/>
    </sheetView>
  </sheetViews>
  <sheetFormatPr defaultColWidth="9.109375" defaultRowHeight="13.2" x14ac:dyDescent="0.25"/>
  <cols>
    <col min="1" max="1" width="6" style="3" customWidth="1"/>
    <col min="2" max="13" width="5.33203125" style="1" customWidth="1"/>
    <col min="14" max="14" width="4.6640625" style="1" bestFit="1" customWidth="1"/>
    <col min="15" max="15" width="4.88671875" style="1" bestFit="1" customWidth="1"/>
    <col min="16" max="17" width="4.33203125" style="3" bestFit="1" customWidth="1"/>
    <col min="18" max="18" width="4.6640625" style="3" bestFit="1" customWidth="1"/>
    <col min="19" max="19" width="4.88671875" style="3" bestFit="1" customWidth="1"/>
    <col min="20" max="21" width="4.33203125" style="3" bestFit="1" customWidth="1"/>
    <col min="22" max="22" width="4.6640625" style="3" bestFit="1" customWidth="1"/>
    <col min="23" max="23" width="4.88671875" style="3" bestFit="1" customWidth="1"/>
    <col min="24" max="25" width="4.33203125" style="3" bestFit="1" customWidth="1"/>
    <col min="26" max="26" width="4.77734375" style="3" bestFit="1" customWidth="1"/>
    <col min="27" max="27" width="4.88671875" style="3" bestFit="1" customWidth="1"/>
    <col min="28" max="29" width="5.109375" style="3" bestFit="1" customWidth="1"/>
    <col min="30" max="30" width="4.77734375" style="3" bestFit="1" customWidth="1"/>
    <col min="31" max="31" width="4.88671875" style="3" bestFit="1" customWidth="1"/>
    <col min="32" max="33" width="5.109375" style="3" bestFit="1" customWidth="1"/>
    <col min="34" max="16384" width="9.109375" style="3"/>
  </cols>
  <sheetData>
    <row r="1" spans="2:33" s="1" customFormat="1" x14ac:dyDescent="0.25"/>
    <row r="2" spans="2:33" s="1" customFormat="1" x14ac:dyDescent="0.25"/>
    <row r="3" spans="2:33" s="1" customFormat="1" x14ac:dyDescent="0.25"/>
    <row r="4" spans="2:33" s="1" customFormat="1" x14ac:dyDescent="0.25"/>
    <row r="5" spans="2:33" s="1" customFormat="1" x14ac:dyDescent="0.25"/>
    <row r="6" spans="2:33" s="1" customFormat="1" x14ac:dyDescent="0.25"/>
    <row r="7" spans="2:33" s="1" customFormat="1" x14ac:dyDescent="0.25"/>
    <row r="8" spans="2:33" s="1" customFormat="1" x14ac:dyDescent="0.25"/>
    <row r="9" spans="2:33" s="1" customFormat="1" x14ac:dyDescent="0.25"/>
    <row r="10" spans="2:33" s="1" customFormat="1" x14ac:dyDescent="0.25"/>
    <row r="11" spans="2:33" s="1" customFormat="1" x14ac:dyDescent="0.25"/>
    <row r="12" spans="2:33" s="1" customFormat="1" x14ac:dyDescent="0.25"/>
    <row r="13" spans="2:33" s="1" customFormat="1" x14ac:dyDescent="0.25"/>
    <row r="14" spans="2:33" s="1" customFormat="1" x14ac:dyDescent="0.25"/>
    <row r="15" spans="2:33" s="1" customFormat="1" x14ac:dyDescent="0.25">
      <c r="AD15" s="2"/>
      <c r="AE15" s="2"/>
      <c r="AF15" s="2"/>
      <c r="AG15" s="2"/>
    </row>
    <row r="16" spans="2:33" s="1" customForma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4.4" thickBot="1" x14ac:dyDescent="0.3">
      <c r="A27" s="5" t="s">
        <v>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x14ac:dyDescent="0.25">
      <c r="A28" s="7" t="s">
        <v>1</v>
      </c>
      <c r="B28" s="8">
        <v>2015</v>
      </c>
      <c r="C28" s="9"/>
      <c r="D28" s="9"/>
      <c r="E28" s="10"/>
      <c r="F28" s="8">
        <v>2016</v>
      </c>
      <c r="G28" s="9"/>
      <c r="H28" s="9"/>
      <c r="I28" s="10"/>
      <c r="J28" s="8">
        <v>2017</v>
      </c>
      <c r="K28" s="9"/>
      <c r="L28" s="9"/>
      <c r="M28" s="10"/>
      <c r="N28" s="8">
        <v>2018</v>
      </c>
      <c r="O28" s="9"/>
      <c r="P28" s="9"/>
      <c r="Q28" s="10"/>
      <c r="R28" s="8">
        <v>2019</v>
      </c>
      <c r="S28" s="9"/>
      <c r="T28" s="9"/>
      <c r="U28" s="10"/>
      <c r="V28" s="8">
        <v>2020</v>
      </c>
      <c r="W28" s="9"/>
      <c r="X28" s="9"/>
      <c r="Y28" s="10"/>
      <c r="Z28" s="8">
        <v>2021</v>
      </c>
      <c r="AA28" s="9"/>
      <c r="AB28" s="9"/>
      <c r="AC28" s="10"/>
      <c r="AD28" s="8">
        <v>2022</v>
      </c>
      <c r="AE28" s="9"/>
      <c r="AF28" s="9"/>
      <c r="AG28" s="10"/>
    </row>
    <row r="29" spans="1:33" x14ac:dyDescent="0.25">
      <c r="A29" s="11"/>
      <c r="B29" s="12" t="s">
        <v>2</v>
      </c>
      <c r="C29" s="13" t="s">
        <v>3</v>
      </c>
      <c r="D29" s="14" t="s">
        <v>4</v>
      </c>
      <c r="E29" s="15" t="s">
        <v>5</v>
      </c>
      <c r="F29" s="12" t="s">
        <v>2</v>
      </c>
      <c r="G29" s="13" t="s">
        <v>3</v>
      </c>
      <c r="H29" s="14" t="s">
        <v>4</v>
      </c>
      <c r="I29" s="15" t="s">
        <v>5</v>
      </c>
      <c r="J29" s="12" t="s">
        <v>2</v>
      </c>
      <c r="K29" s="13" t="s">
        <v>3</v>
      </c>
      <c r="L29" s="14" t="s">
        <v>4</v>
      </c>
      <c r="M29" s="15" t="s">
        <v>5</v>
      </c>
      <c r="N29" s="12" t="s">
        <v>2</v>
      </c>
      <c r="O29" s="13" t="s">
        <v>3</v>
      </c>
      <c r="P29" s="14" t="s">
        <v>4</v>
      </c>
      <c r="Q29" s="15" t="s">
        <v>5</v>
      </c>
      <c r="R29" s="12" t="s">
        <v>2</v>
      </c>
      <c r="S29" s="13" t="s">
        <v>3</v>
      </c>
      <c r="T29" s="14" t="s">
        <v>4</v>
      </c>
      <c r="U29" s="15" t="s">
        <v>5</v>
      </c>
      <c r="V29" s="12" t="s">
        <v>2</v>
      </c>
      <c r="W29" s="13" t="s">
        <v>3</v>
      </c>
      <c r="X29" s="14" t="s">
        <v>4</v>
      </c>
      <c r="Y29" s="15" t="s">
        <v>5</v>
      </c>
      <c r="Z29" s="12" t="s">
        <v>2</v>
      </c>
      <c r="AA29" s="13" t="s">
        <v>3</v>
      </c>
      <c r="AB29" s="14" t="s">
        <v>4</v>
      </c>
      <c r="AC29" s="15" t="s">
        <v>5</v>
      </c>
      <c r="AD29" s="12" t="s">
        <v>2</v>
      </c>
      <c r="AE29" s="13" t="s">
        <v>3</v>
      </c>
      <c r="AF29" s="14" t="s">
        <v>4</v>
      </c>
      <c r="AG29" s="15" t="s">
        <v>5</v>
      </c>
    </row>
    <row r="30" spans="1:33" x14ac:dyDescent="0.25">
      <c r="A30" s="16" t="s">
        <v>6</v>
      </c>
      <c r="B30" s="17">
        <v>0.24486207000000001</v>
      </c>
      <c r="C30" s="18">
        <v>39.46107894</v>
      </c>
      <c r="D30" s="18">
        <v>93.631132360000009</v>
      </c>
      <c r="E30" s="19">
        <f t="shared" ref="E30:E45" si="0">SUM(B30:D30)</f>
        <v>133.33707337000001</v>
      </c>
      <c r="F30" s="17">
        <v>2.6600764400000001</v>
      </c>
      <c r="G30" s="18">
        <v>29.894625949999991</v>
      </c>
      <c r="H30" s="18">
        <v>63.012750060000002</v>
      </c>
      <c r="I30" s="19">
        <f t="shared" ref="I30:I45" si="1">SUM(F30:H30)</f>
        <v>95.56745244999999</v>
      </c>
      <c r="J30" s="17">
        <v>0.75231003999999979</v>
      </c>
      <c r="K30" s="18">
        <v>28.316617170000008</v>
      </c>
      <c r="L30" s="18">
        <v>72.986137019999987</v>
      </c>
      <c r="M30" s="19">
        <f t="shared" ref="M30:M45" si="2">SUM(J30:L30)</f>
        <v>102.05506423</v>
      </c>
      <c r="N30" s="17">
        <v>1.2558255800000002</v>
      </c>
      <c r="O30" s="18">
        <v>10.232557930000002</v>
      </c>
      <c r="P30" s="18">
        <v>80.185361119999996</v>
      </c>
      <c r="Q30" s="19">
        <f t="shared" ref="Q30:Q45" si="3">SUM(N30:P30)</f>
        <v>91.673744630000002</v>
      </c>
      <c r="R30" s="17">
        <v>1.1599999999999999</v>
      </c>
      <c r="S30" s="18">
        <v>21.628</v>
      </c>
      <c r="T30" s="18">
        <v>76.474000000000004</v>
      </c>
      <c r="U30" s="19">
        <f t="shared" ref="U30:U45" si="4">SUM(R30:T30)</f>
        <v>99.262</v>
      </c>
      <c r="V30" s="17">
        <v>0.64400000000000002</v>
      </c>
      <c r="W30" s="18">
        <v>14.656000000000001</v>
      </c>
      <c r="X30" s="18">
        <v>80.304000000000002</v>
      </c>
      <c r="Y30" s="19">
        <f t="shared" ref="Y30:Y45" si="5">SUM(V30:X30)</f>
        <v>95.603999999999999</v>
      </c>
      <c r="Z30" s="17">
        <v>0.38100000000000001</v>
      </c>
      <c r="AA30" s="18">
        <v>14.808</v>
      </c>
      <c r="AB30" s="18">
        <v>123.229</v>
      </c>
      <c r="AC30" s="19">
        <f t="shared" ref="AC30:AC45" si="6">SUM(Z30:AB30)</f>
        <v>138.41800000000001</v>
      </c>
      <c r="AD30" s="17">
        <v>0.44</v>
      </c>
      <c r="AE30" s="18">
        <v>5.0780000000000003</v>
      </c>
      <c r="AF30" s="18">
        <v>47.402999999999999</v>
      </c>
      <c r="AG30" s="19">
        <f t="shared" ref="AG30:AG45" si="7">SUM(AD30:AF30)</f>
        <v>52.920999999999999</v>
      </c>
    </row>
    <row r="31" spans="1:33" x14ac:dyDescent="0.25">
      <c r="A31" s="16" t="s">
        <v>7</v>
      </c>
      <c r="B31" s="17">
        <v>30.577056289999998</v>
      </c>
      <c r="C31" s="18">
        <v>48.411488020000007</v>
      </c>
      <c r="D31" s="18">
        <v>133.44885037</v>
      </c>
      <c r="E31" s="19">
        <f t="shared" si="0"/>
        <v>212.43739468000001</v>
      </c>
      <c r="F31" s="17">
        <v>1.3313583999999998</v>
      </c>
      <c r="G31" s="18">
        <v>13.881527809999996</v>
      </c>
      <c r="H31" s="18">
        <v>106.75346830999997</v>
      </c>
      <c r="I31" s="19">
        <f t="shared" si="1"/>
        <v>121.96635451999997</v>
      </c>
      <c r="J31" s="17">
        <v>0.62664125000000004</v>
      </c>
      <c r="K31" s="18">
        <v>24.469248440000008</v>
      </c>
      <c r="L31" s="18">
        <v>53.304145529999978</v>
      </c>
      <c r="M31" s="19">
        <f t="shared" si="2"/>
        <v>78.400035219999978</v>
      </c>
      <c r="N31" s="17">
        <v>0.41848051000000008</v>
      </c>
      <c r="O31" s="18">
        <v>7.337665819999998</v>
      </c>
      <c r="P31" s="18">
        <v>35.399105539999965</v>
      </c>
      <c r="Q31" s="19">
        <f t="shared" si="3"/>
        <v>43.155251869999965</v>
      </c>
      <c r="R31" s="17">
        <v>3.194</v>
      </c>
      <c r="S31" s="18">
        <v>11.355</v>
      </c>
      <c r="T31" s="18">
        <v>53.143000000000001</v>
      </c>
      <c r="U31" s="19">
        <f t="shared" si="4"/>
        <v>67.692000000000007</v>
      </c>
      <c r="V31" s="17">
        <v>0.83299999999999996</v>
      </c>
      <c r="W31" s="18">
        <v>4.9359999999999999</v>
      </c>
      <c r="X31" s="18">
        <v>57.451000000000001</v>
      </c>
      <c r="Y31" s="19">
        <f t="shared" si="5"/>
        <v>63.22</v>
      </c>
      <c r="Z31" s="17">
        <v>0.38100000000000001</v>
      </c>
      <c r="AA31" s="18">
        <v>5.4130000000000003</v>
      </c>
      <c r="AB31" s="18">
        <v>95.275000000000006</v>
      </c>
      <c r="AC31" s="19">
        <f t="shared" si="6"/>
        <v>101.069</v>
      </c>
      <c r="AD31" s="17">
        <v>0.46700000000000003</v>
      </c>
      <c r="AE31" s="18">
        <v>4.0229999999999997</v>
      </c>
      <c r="AF31" s="18">
        <v>76.989999999999995</v>
      </c>
      <c r="AG31" s="19">
        <f t="shared" si="7"/>
        <v>81.47999999999999</v>
      </c>
    </row>
    <row r="32" spans="1:33" x14ac:dyDescent="0.25">
      <c r="A32" s="16" t="s">
        <v>8</v>
      </c>
      <c r="B32" s="17">
        <v>3.4209449999999995E-2</v>
      </c>
      <c r="C32" s="18">
        <v>18.522577829999999</v>
      </c>
      <c r="D32" s="18">
        <v>123.57557163</v>
      </c>
      <c r="E32" s="19">
        <f t="shared" si="0"/>
        <v>142.13235890999999</v>
      </c>
      <c r="F32" s="17">
        <v>1.96202923</v>
      </c>
      <c r="G32" s="18">
        <v>23.689692570000012</v>
      </c>
      <c r="H32" s="18">
        <v>71.284755449999992</v>
      </c>
      <c r="I32" s="19">
        <f t="shared" si="1"/>
        <v>96.936477249999996</v>
      </c>
      <c r="J32" s="17">
        <v>0.60596178999999983</v>
      </c>
      <c r="K32" s="18">
        <v>20.08338640000002</v>
      </c>
      <c r="L32" s="18">
        <v>55.058979199999982</v>
      </c>
      <c r="M32" s="19">
        <f t="shared" si="2"/>
        <v>75.74832739</v>
      </c>
      <c r="N32" s="17">
        <v>0.78566886000000002</v>
      </c>
      <c r="O32" s="18">
        <v>22.319880839999996</v>
      </c>
      <c r="P32" s="18">
        <v>64.202623609999975</v>
      </c>
      <c r="Q32" s="19">
        <f t="shared" si="3"/>
        <v>87.308173309999972</v>
      </c>
      <c r="R32" s="17">
        <v>0.95699999999999996</v>
      </c>
      <c r="S32" s="18">
        <v>7.6710000000000003</v>
      </c>
      <c r="T32" s="18">
        <v>92.037999999999997</v>
      </c>
      <c r="U32" s="19">
        <f t="shared" si="4"/>
        <v>100.666</v>
      </c>
      <c r="V32" s="17">
        <v>0.82599999999999996</v>
      </c>
      <c r="W32" s="18">
        <v>6.7839999999999998</v>
      </c>
      <c r="X32" s="18">
        <v>66.03</v>
      </c>
      <c r="Y32" s="19">
        <f t="shared" si="5"/>
        <v>73.64</v>
      </c>
      <c r="Z32" s="17">
        <v>0.48599999999999999</v>
      </c>
      <c r="AA32" s="18">
        <v>11.818</v>
      </c>
      <c r="AB32" s="18">
        <v>101.19</v>
      </c>
      <c r="AC32" s="19">
        <f t="shared" si="6"/>
        <v>113.494</v>
      </c>
      <c r="AD32" s="17">
        <v>0.2278</v>
      </c>
      <c r="AE32" s="18">
        <v>10.583</v>
      </c>
      <c r="AF32" s="18">
        <v>85.465000000000003</v>
      </c>
      <c r="AG32" s="19">
        <f t="shared" si="7"/>
        <v>96.275800000000004</v>
      </c>
    </row>
    <row r="33" spans="1:35" s="24" customFormat="1" x14ac:dyDescent="0.25">
      <c r="A33" s="20" t="s">
        <v>9</v>
      </c>
      <c r="B33" s="21">
        <f>SUM(B30:B32)</f>
        <v>30.856127809999997</v>
      </c>
      <c r="C33" s="22">
        <f>SUM(C30:C32)</f>
        <v>106.39514479</v>
      </c>
      <c r="D33" s="22">
        <f>SUM(D30:D32)</f>
        <v>350.65555436</v>
      </c>
      <c r="E33" s="23">
        <f t="shared" si="0"/>
        <v>487.90682695999999</v>
      </c>
      <c r="F33" s="21">
        <f>SUM(F30:F32)</f>
        <v>5.9534640699999999</v>
      </c>
      <c r="G33" s="22">
        <f>SUM(G30:G32)</f>
        <v>67.465846330000005</v>
      </c>
      <c r="H33" s="22">
        <f>SUM(H30:H32)</f>
        <v>241.05097381999997</v>
      </c>
      <c r="I33" s="23">
        <f t="shared" si="1"/>
        <v>314.47028421999994</v>
      </c>
      <c r="J33" s="21">
        <f>SUM(J30:J32)</f>
        <v>1.9849130799999997</v>
      </c>
      <c r="K33" s="22">
        <f>SUM(K30:K32)</f>
        <v>72.869252010000039</v>
      </c>
      <c r="L33" s="22">
        <f>SUM(L30:L32)</f>
        <v>181.34926174999995</v>
      </c>
      <c r="M33" s="23">
        <f t="shared" si="2"/>
        <v>256.20342684000002</v>
      </c>
      <c r="N33" s="21">
        <f>SUM(N30:N32)</f>
        <v>2.4599749500000003</v>
      </c>
      <c r="O33" s="22">
        <f>SUM(O30:O32)</f>
        <v>39.890104589999993</v>
      </c>
      <c r="P33" s="22">
        <f>SUM(P30:P32)</f>
        <v>179.78709026999994</v>
      </c>
      <c r="Q33" s="23">
        <f t="shared" si="3"/>
        <v>222.13716980999993</v>
      </c>
      <c r="R33" s="21">
        <f>SUM(R30:R32)</f>
        <v>5.3109999999999999</v>
      </c>
      <c r="S33" s="22">
        <f>SUM(S30:S32)</f>
        <v>40.654000000000003</v>
      </c>
      <c r="T33" s="22">
        <f>SUM(T30:T32)</f>
        <v>221.65500000000003</v>
      </c>
      <c r="U33" s="23">
        <f t="shared" si="4"/>
        <v>267.62</v>
      </c>
      <c r="V33" s="21">
        <f>SUM(V30:V32)</f>
        <v>2.3029999999999999</v>
      </c>
      <c r="W33" s="22">
        <f>SUM(W30:W32)</f>
        <v>26.375999999999998</v>
      </c>
      <c r="X33" s="22">
        <f>SUM(X30:X32)</f>
        <v>203.785</v>
      </c>
      <c r="Y33" s="23">
        <f t="shared" si="5"/>
        <v>232.464</v>
      </c>
      <c r="Z33" s="21">
        <f>SUM(Z30:Z32)</f>
        <v>1.248</v>
      </c>
      <c r="AA33" s="22">
        <f>SUM(AA30:AA32)</f>
        <v>32.039000000000001</v>
      </c>
      <c r="AB33" s="22">
        <f>SUM(AB30:AB32)</f>
        <v>319.69400000000002</v>
      </c>
      <c r="AC33" s="23">
        <f t="shared" si="6"/>
        <v>352.98099999999999</v>
      </c>
      <c r="AD33" s="21">
        <f>SUM(AD30:AD32)</f>
        <v>1.1348</v>
      </c>
      <c r="AE33" s="22">
        <f>SUM(AE30:AE32)</f>
        <v>19.683999999999997</v>
      </c>
      <c r="AF33" s="22">
        <f>SUM(AF30:AF32)</f>
        <v>209.858</v>
      </c>
      <c r="AG33" s="23">
        <f t="shared" si="7"/>
        <v>230.67680000000001</v>
      </c>
      <c r="AI33" s="25"/>
    </row>
    <row r="34" spans="1:35" x14ac:dyDescent="0.25">
      <c r="A34" s="16" t="s">
        <v>10</v>
      </c>
      <c r="B34" s="17">
        <v>0.20482803999999999</v>
      </c>
      <c r="C34" s="18">
        <v>20.960580629999999</v>
      </c>
      <c r="D34" s="18">
        <v>80.229131359999997</v>
      </c>
      <c r="E34" s="19">
        <f t="shared" si="0"/>
        <v>101.39454003</v>
      </c>
      <c r="F34" s="17">
        <v>2.5833315299999997</v>
      </c>
      <c r="G34" s="18">
        <v>27.554606240000009</v>
      </c>
      <c r="H34" s="18">
        <v>84.756899149999995</v>
      </c>
      <c r="I34" s="19">
        <f t="shared" si="1"/>
        <v>114.89483692</v>
      </c>
      <c r="J34" s="17">
        <v>0.66363045000000009</v>
      </c>
      <c r="K34" s="18">
        <v>15.210073249999992</v>
      </c>
      <c r="L34" s="18">
        <v>107.34919676000011</v>
      </c>
      <c r="M34" s="19">
        <f t="shared" si="2"/>
        <v>123.2229004600001</v>
      </c>
      <c r="N34" s="17">
        <v>0.93400079000000003</v>
      </c>
      <c r="O34" s="18">
        <v>3.8866257399999999</v>
      </c>
      <c r="P34" s="18">
        <v>39.051092600000004</v>
      </c>
      <c r="Q34" s="19">
        <f t="shared" si="3"/>
        <v>43.871719130000002</v>
      </c>
      <c r="R34" s="17">
        <v>0.71299999999999997</v>
      </c>
      <c r="S34" s="18">
        <v>9.3320000000000007</v>
      </c>
      <c r="T34" s="18">
        <v>64.563999999999993</v>
      </c>
      <c r="U34" s="19">
        <f t="shared" si="4"/>
        <v>74.608999999999995</v>
      </c>
      <c r="V34" s="17">
        <v>0.38600000000000001</v>
      </c>
      <c r="W34" s="18">
        <v>15.416</v>
      </c>
      <c r="X34" s="18">
        <v>39.640999999999998</v>
      </c>
      <c r="Y34" s="19">
        <f t="shared" si="5"/>
        <v>55.442999999999998</v>
      </c>
      <c r="Z34" s="17">
        <v>0.84899999999999998</v>
      </c>
      <c r="AA34" s="18">
        <v>9.4920000000000009</v>
      </c>
      <c r="AB34" s="18">
        <v>111.557</v>
      </c>
      <c r="AC34" s="19">
        <f t="shared" si="6"/>
        <v>121.898</v>
      </c>
      <c r="AD34" s="17">
        <v>0.35399999999999998</v>
      </c>
      <c r="AE34" s="18">
        <v>6.7469999999999999</v>
      </c>
      <c r="AF34" s="18">
        <v>57.265999999999998</v>
      </c>
      <c r="AG34" s="19">
        <f t="shared" si="7"/>
        <v>64.367000000000004</v>
      </c>
      <c r="AI34" s="24"/>
    </row>
    <row r="35" spans="1:35" x14ac:dyDescent="0.25">
      <c r="A35" s="16" t="s">
        <v>11</v>
      </c>
      <c r="B35" s="17">
        <v>0.11364616000000001</v>
      </c>
      <c r="C35" s="18">
        <v>37.110593209999998</v>
      </c>
      <c r="D35" s="18">
        <v>71.10245316000001</v>
      </c>
      <c r="E35" s="19">
        <f t="shared" si="0"/>
        <v>108.32669253</v>
      </c>
      <c r="F35" s="17">
        <v>1.9372624299999999</v>
      </c>
      <c r="G35" s="18">
        <v>30.226194200000013</v>
      </c>
      <c r="H35" s="18">
        <v>68.94835040000001</v>
      </c>
      <c r="I35" s="19">
        <f t="shared" si="1"/>
        <v>101.11180703000002</v>
      </c>
      <c r="J35" s="17">
        <v>1.0031843700000003</v>
      </c>
      <c r="K35" s="18">
        <v>15.161936350000008</v>
      </c>
      <c r="L35" s="18">
        <v>68.085462789999951</v>
      </c>
      <c r="M35" s="19">
        <f t="shared" si="2"/>
        <v>84.250583509999956</v>
      </c>
      <c r="N35" s="17">
        <v>0.75270903999999994</v>
      </c>
      <c r="O35" s="18">
        <v>16.519682380000003</v>
      </c>
      <c r="P35" s="18">
        <v>67.686394629999967</v>
      </c>
      <c r="Q35" s="19">
        <f t="shared" si="3"/>
        <v>84.958786049999972</v>
      </c>
      <c r="R35" s="17">
        <v>1.0369999999999999</v>
      </c>
      <c r="S35" s="18">
        <v>6.585</v>
      </c>
      <c r="T35" s="18">
        <v>65.751000000000005</v>
      </c>
      <c r="U35" s="19">
        <f t="shared" si="4"/>
        <v>73.373000000000005</v>
      </c>
      <c r="V35" s="17">
        <v>0.67800000000000005</v>
      </c>
      <c r="W35" s="18">
        <v>5.9740000000000002</v>
      </c>
      <c r="X35" s="18">
        <v>62.582000000000001</v>
      </c>
      <c r="Y35" s="19">
        <f t="shared" si="5"/>
        <v>69.233999999999995</v>
      </c>
      <c r="Z35" s="17">
        <v>0.27</v>
      </c>
      <c r="AA35" s="18">
        <v>17.41</v>
      </c>
      <c r="AB35" s="18">
        <v>132.35</v>
      </c>
      <c r="AC35" s="19">
        <f t="shared" si="6"/>
        <v>150.03</v>
      </c>
      <c r="AD35" s="17"/>
      <c r="AE35" s="18"/>
      <c r="AF35" s="18"/>
      <c r="AG35" s="19">
        <f t="shared" si="7"/>
        <v>0</v>
      </c>
    </row>
    <row r="36" spans="1:35" x14ac:dyDescent="0.25">
      <c r="A36" s="16" t="s">
        <v>12</v>
      </c>
      <c r="B36" s="17">
        <v>0.22660348999999999</v>
      </c>
      <c r="C36" s="18">
        <v>17.830915389999998</v>
      </c>
      <c r="D36" s="18">
        <v>93.321125439999989</v>
      </c>
      <c r="E36" s="19">
        <f t="shared" si="0"/>
        <v>111.37864431999998</v>
      </c>
      <c r="F36" s="17">
        <v>0.96888561999999989</v>
      </c>
      <c r="G36" s="18">
        <v>22.379372269999994</v>
      </c>
      <c r="H36" s="18">
        <v>47.50455646999999</v>
      </c>
      <c r="I36" s="19">
        <f t="shared" si="1"/>
        <v>70.852814359999982</v>
      </c>
      <c r="J36" s="17">
        <v>0.91667686999999987</v>
      </c>
      <c r="K36" s="18">
        <v>27.258187070000005</v>
      </c>
      <c r="L36" s="18">
        <v>84.733476479999965</v>
      </c>
      <c r="M36" s="19">
        <f t="shared" si="2"/>
        <v>112.90834041999997</v>
      </c>
      <c r="N36" s="17">
        <v>1.8312862300000001</v>
      </c>
      <c r="O36" s="18">
        <v>14.783786679999993</v>
      </c>
      <c r="P36" s="18">
        <v>51.950565969999985</v>
      </c>
      <c r="Q36" s="19">
        <f t="shared" si="3"/>
        <v>68.56563887999998</v>
      </c>
      <c r="R36" s="17">
        <v>0.42399999999999999</v>
      </c>
      <c r="S36" s="18">
        <v>5.8680000000000003</v>
      </c>
      <c r="T36" s="18">
        <v>47.155000000000001</v>
      </c>
      <c r="U36" s="19">
        <f t="shared" si="4"/>
        <v>53.447000000000003</v>
      </c>
      <c r="V36" s="17">
        <v>0.28699999999999998</v>
      </c>
      <c r="W36" s="18">
        <v>4.2359999999999998</v>
      </c>
      <c r="X36" s="18">
        <v>26.149000000000001</v>
      </c>
      <c r="Y36" s="19">
        <f t="shared" si="5"/>
        <v>30.672000000000001</v>
      </c>
      <c r="Z36" s="17">
        <v>0.71399999999999997</v>
      </c>
      <c r="AA36" s="18">
        <v>27.408000000000001</v>
      </c>
      <c r="AB36" s="18">
        <v>122.705</v>
      </c>
      <c r="AC36" s="19">
        <f t="shared" si="6"/>
        <v>150.827</v>
      </c>
      <c r="AD36" s="17"/>
      <c r="AE36" s="18"/>
      <c r="AF36" s="18"/>
      <c r="AG36" s="19">
        <f t="shared" si="7"/>
        <v>0</v>
      </c>
    </row>
    <row r="37" spans="1:35" s="24" customFormat="1" x14ac:dyDescent="0.25">
      <c r="A37" s="20" t="s">
        <v>13</v>
      </c>
      <c r="B37" s="21">
        <f>SUM(B34:B36)</f>
        <v>0.54507768999999995</v>
      </c>
      <c r="C37" s="22">
        <f>SUM(C34:C36)</f>
        <v>75.902089230000001</v>
      </c>
      <c r="D37" s="22">
        <f>SUM(D34:D36)</f>
        <v>244.65270995999998</v>
      </c>
      <c r="E37" s="23">
        <f t="shared" si="0"/>
        <v>321.09987688000001</v>
      </c>
      <c r="F37" s="21">
        <f>SUM(F34:F36)</f>
        <v>5.4894795799999994</v>
      </c>
      <c r="G37" s="22">
        <f>SUM(G34:G36)</f>
        <v>80.160172710000012</v>
      </c>
      <c r="H37" s="22">
        <f>SUM(H34:H36)</f>
        <v>201.20980602</v>
      </c>
      <c r="I37" s="23">
        <f t="shared" si="1"/>
        <v>286.85945831000004</v>
      </c>
      <c r="J37" s="21">
        <f>SUM(J34:J36)</f>
        <v>2.5834916900000002</v>
      </c>
      <c r="K37" s="22">
        <f>SUM(K34:K36)</f>
        <v>57.630196670000004</v>
      </c>
      <c r="L37" s="22">
        <f>SUM(L34:L36)</f>
        <v>260.16813603000003</v>
      </c>
      <c r="M37" s="23">
        <f t="shared" si="2"/>
        <v>320.38182439000002</v>
      </c>
      <c r="N37" s="21">
        <f>SUM(N34:N36)</f>
        <v>3.5179960599999998</v>
      </c>
      <c r="O37" s="22">
        <f>SUM(O34:O36)</f>
        <v>35.190094799999997</v>
      </c>
      <c r="P37" s="22">
        <f>SUM(P34:P36)</f>
        <v>158.68805319999996</v>
      </c>
      <c r="Q37" s="23">
        <f t="shared" si="3"/>
        <v>197.39614405999995</v>
      </c>
      <c r="R37" s="21">
        <f>SUM(R34:R36)</f>
        <v>2.1739999999999999</v>
      </c>
      <c r="S37" s="22">
        <f>SUM(S34:S36)</f>
        <v>21.785000000000004</v>
      </c>
      <c r="T37" s="22">
        <f>SUM(T34:T36)</f>
        <v>177.47</v>
      </c>
      <c r="U37" s="23">
        <f t="shared" si="4"/>
        <v>201.429</v>
      </c>
      <c r="V37" s="21">
        <f>SUM(V34:V36)</f>
        <v>1.351</v>
      </c>
      <c r="W37" s="22">
        <f>SUM(W34:W36)</f>
        <v>25.626000000000001</v>
      </c>
      <c r="X37" s="22">
        <f>SUM(X34:X36)</f>
        <v>128.37200000000001</v>
      </c>
      <c r="Y37" s="23">
        <f t="shared" si="5"/>
        <v>155.34900000000002</v>
      </c>
      <c r="Z37" s="21">
        <f>SUM(Z34:Z36)</f>
        <v>1.833</v>
      </c>
      <c r="AA37" s="22">
        <f>SUM(AA34:AA36)</f>
        <v>54.31</v>
      </c>
      <c r="AB37" s="22">
        <f>SUM(AB34:AB36)</f>
        <v>366.61199999999997</v>
      </c>
      <c r="AC37" s="23">
        <f t="shared" si="6"/>
        <v>422.755</v>
      </c>
      <c r="AD37" s="21">
        <f>SUM(AD34:AD36)</f>
        <v>0.35399999999999998</v>
      </c>
      <c r="AE37" s="22">
        <f>SUM(AE34:AE36)</f>
        <v>6.7469999999999999</v>
      </c>
      <c r="AF37" s="22">
        <f>SUM(AF34:AF36)</f>
        <v>57.265999999999998</v>
      </c>
      <c r="AG37" s="23">
        <f t="shared" si="7"/>
        <v>64.367000000000004</v>
      </c>
    </row>
    <row r="38" spans="1:35" x14ac:dyDescent="0.25">
      <c r="A38" s="16" t="s">
        <v>14</v>
      </c>
      <c r="B38" s="17">
        <v>5.7602700000000005E-3</v>
      </c>
      <c r="C38" s="18">
        <v>12.153475190000002</v>
      </c>
      <c r="D38" s="18">
        <v>127.25678939000001</v>
      </c>
      <c r="E38" s="19">
        <f t="shared" si="0"/>
        <v>139.41602485000001</v>
      </c>
      <c r="F38" s="17">
        <v>0.29334659999999996</v>
      </c>
      <c r="G38" s="18">
        <v>27.665702729999992</v>
      </c>
      <c r="H38" s="18">
        <v>104.97144743000001</v>
      </c>
      <c r="I38" s="19">
        <f t="shared" si="1"/>
        <v>132.93049676000001</v>
      </c>
      <c r="J38" s="17">
        <v>0.69353463000000004</v>
      </c>
      <c r="K38" s="18">
        <v>16.690940560000001</v>
      </c>
      <c r="L38" s="18">
        <v>55.539575550000009</v>
      </c>
      <c r="M38" s="19">
        <f t="shared" si="2"/>
        <v>72.924050740000013</v>
      </c>
      <c r="N38" s="17">
        <v>0.74699339999999992</v>
      </c>
      <c r="O38" s="18">
        <v>5.6138983000000007</v>
      </c>
      <c r="P38" s="18">
        <v>58.615347060000005</v>
      </c>
      <c r="Q38" s="19">
        <f t="shared" si="3"/>
        <v>64.976238760000001</v>
      </c>
      <c r="R38" s="17">
        <v>1.071</v>
      </c>
      <c r="S38" s="18">
        <v>12.922000000000001</v>
      </c>
      <c r="T38" s="18">
        <v>63.945999999999998</v>
      </c>
      <c r="U38" s="19">
        <f t="shared" si="4"/>
        <v>77.938999999999993</v>
      </c>
      <c r="V38" s="17">
        <v>0.76500000000000001</v>
      </c>
      <c r="W38" s="18">
        <v>4.1660000000000004</v>
      </c>
      <c r="X38" s="18">
        <v>59.655999999999999</v>
      </c>
      <c r="Y38" s="19">
        <f t="shared" si="5"/>
        <v>64.587000000000003</v>
      </c>
      <c r="Z38" s="17">
        <v>0.60399999999999998</v>
      </c>
      <c r="AA38" s="18">
        <v>9.0619999999999994</v>
      </c>
      <c r="AB38" s="18">
        <v>82.450999999999993</v>
      </c>
      <c r="AC38" s="19">
        <f t="shared" si="6"/>
        <v>92.11699999999999</v>
      </c>
      <c r="AD38" s="17"/>
      <c r="AE38" s="18"/>
      <c r="AF38" s="18"/>
      <c r="AG38" s="19">
        <f t="shared" si="7"/>
        <v>0</v>
      </c>
    </row>
    <row r="39" spans="1:35" x14ac:dyDescent="0.25">
      <c r="A39" s="16" t="s">
        <v>15</v>
      </c>
      <c r="B39" s="17">
        <v>8.3144639999999992E-2</v>
      </c>
      <c r="C39" s="18">
        <v>13.887265240000001</v>
      </c>
      <c r="D39" s="18">
        <v>59.699209110000005</v>
      </c>
      <c r="E39" s="19">
        <f t="shared" si="0"/>
        <v>73.669618990000004</v>
      </c>
      <c r="F39" s="17">
        <v>2.2241259499999995</v>
      </c>
      <c r="G39" s="18">
        <v>35.783485799999987</v>
      </c>
      <c r="H39" s="18">
        <v>74.321820629999948</v>
      </c>
      <c r="I39" s="19">
        <f t="shared" si="1"/>
        <v>112.32943237999993</v>
      </c>
      <c r="J39" s="17">
        <v>1.2551999</v>
      </c>
      <c r="K39" s="18">
        <v>7.0064787399999995</v>
      </c>
      <c r="L39" s="18">
        <v>64.766260110000005</v>
      </c>
      <c r="M39" s="19">
        <f t="shared" si="2"/>
        <v>73.027938750000004</v>
      </c>
      <c r="N39" s="17">
        <v>1.9652993399999998</v>
      </c>
      <c r="O39" s="18">
        <v>16.824364019999997</v>
      </c>
      <c r="P39" s="18">
        <v>61.942947239999967</v>
      </c>
      <c r="Q39" s="19">
        <f t="shared" si="3"/>
        <v>80.732610599999958</v>
      </c>
      <c r="R39" s="17">
        <v>0.55000000000000004</v>
      </c>
      <c r="S39" s="18">
        <v>8.5809999999999995</v>
      </c>
      <c r="T39" s="18">
        <v>76.134</v>
      </c>
      <c r="U39" s="19">
        <f t="shared" si="4"/>
        <v>85.265000000000001</v>
      </c>
      <c r="V39" s="17">
        <v>0.251</v>
      </c>
      <c r="W39" s="18">
        <v>7.2969999999999997</v>
      </c>
      <c r="X39" s="18">
        <v>77.861000000000004</v>
      </c>
      <c r="Y39" s="19">
        <f t="shared" si="5"/>
        <v>85.409000000000006</v>
      </c>
      <c r="Z39" s="17">
        <v>0.375</v>
      </c>
      <c r="AA39" s="18">
        <v>4.931</v>
      </c>
      <c r="AB39" s="18">
        <v>101.608</v>
      </c>
      <c r="AC39" s="19">
        <f t="shared" si="6"/>
        <v>106.914</v>
      </c>
      <c r="AD39" s="17"/>
      <c r="AE39" s="18"/>
      <c r="AF39" s="18"/>
      <c r="AG39" s="19">
        <f t="shared" si="7"/>
        <v>0</v>
      </c>
      <c r="AI39" s="24"/>
    </row>
    <row r="40" spans="1:35" x14ac:dyDescent="0.25">
      <c r="A40" s="16" t="s">
        <v>16</v>
      </c>
      <c r="B40" s="17">
        <v>5.2344680000000005E-2</v>
      </c>
      <c r="C40" s="18">
        <v>17.251356509999997</v>
      </c>
      <c r="D40" s="18">
        <v>69.502269439999992</v>
      </c>
      <c r="E40" s="19">
        <f t="shared" si="0"/>
        <v>86.80597062999999</v>
      </c>
      <c r="F40" s="17">
        <v>0.83088617000000009</v>
      </c>
      <c r="G40" s="18">
        <v>28.411892829999992</v>
      </c>
      <c r="H40" s="18">
        <v>98.479922889999983</v>
      </c>
      <c r="I40" s="19">
        <f t="shared" si="1"/>
        <v>127.72270188999997</v>
      </c>
      <c r="J40" s="17">
        <v>0.6504479299999999</v>
      </c>
      <c r="K40" s="18">
        <v>8.0635239700000056</v>
      </c>
      <c r="L40" s="18">
        <v>66.77915526999999</v>
      </c>
      <c r="M40" s="19">
        <f t="shared" si="2"/>
        <v>75.493127169999994</v>
      </c>
      <c r="N40" s="17">
        <v>1.3649069999999994</v>
      </c>
      <c r="O40" s="18">
        <v>9.9605602999999974</v>
      </c>
      <c r="P40" s="18">
        <v>40.348033620000017</v>
      </c>
      <c r="Q40" s="19">
        <f t="shared" si="3"/>
        <v>51.673500920000009</v>
      </c>
      <c r="R40" s="17">
        <v>0.70899999999999996</v>
      </c>
      <c r="S40" s="18">
        <v>9.1630000000000003</v>
      </c>
      <c r="T40" s="18">
        <v>57.274999999999999</v>
      </c>
      <c r="U40" s="19">
        <f t="shared" si="4"/>
        <v>67.146999999999991</v>
      </c>
      <c r="V40" s="17">
        <v>0.13</v>
      </c>
      <c r="W40" s="18">
        <v>9.9120000000000008</v>
      </c>
      <c r="X40" s="18">
        <v>100.898</v>
      </c>
      <c r="Y40" s="19">
        <f t="shared" si="5"/>
        <v>110.94</v>
      </c>
      <c r="Z40" s="17">
        <v>0.44400000000000001</v>
      </c>
      <c r="AA40" s="18">
        <v>5.5149999999999997</v>
      </c>
      <c r="AB40" s="18">
        <v>76.78</v>
      </c>
      <c r="AC40" s="19">
        <f t="shared" si="6"/>
        <v>82.739000000000004</v>
      </c>
      <c r="AD40" s="17"/>
      <c r="AE40" s="18"/>
      <c r="AF40" s="18"/>
      <c r="AG40" s="19">
        <f t="shared" si="7"/>
        <v>0</v>
      </c>
    </row>
    <row r="41" spans="1:35" s="24" customFormat="1" x14ac:dyDescent="0.25">
      <c r="A41" s="20" t="s">
        <v>17</v>
      </c>
      <c r="B41" s="21">
        <f>SUM(B38:B40)</f>
        <v>0.14124958999999998</v>
      </c>
      <c r="C41" s="22">
        <f>SUM(C38:C40)</f>
        <v>43.29209694</v>
      </c>
      <c r="D41" s="22">
        <f>SUM(D38:D40)</f>
        <v>256.45826794000004</v>
      </c>
      <c r="E41" s="23">
        <f t="shared" si="0"/>
        <v>299.89161447000004</v>
      </c>
      <c r="F41" s="21">
        <f>SUM(F38:F40)</f>
        <v>3.3483587199999993</v>
      </c>
      <c r="G41" s="22">
        <f>SUM(G38:G40)</f>
        <v>91.861081359999972</v>
      </c>
      <c r="H41" s="22">
        <f>SUM(H38:H40)</f>
        <v>277.77319094999996</v>
      </c>
      <c r="I41" s="23">
        <f t="shared" si="1"/>
        <v>372.98263102999994</v>
      </c>
      <c r="J41" s="21">
        <f>SUM(J38:J40)</f>
        <v>2.5991824599999998</v>
      </c>
      <c r="K41" s="22">
        <f>SUM(K38:K40)</f>
        <v>31.760943270000006</v>
      </c>
      <c r="L41" s="22">
        <f>SUM(L38:L40)</f>
        <v>187.08499093</v>
      </c>
      <c r="M41" s="23">
        <f t="shared" si="2"/>
        <v>221.44511666</v>
      </c>
      <c r="N41" s="21">
        <f>SUM(N38:N40)</f>
        <v>4.0771997399999993</v>
      </c>
      <c r="O41" s="22">
        <f>SUM(O38:O40)</f>
        <v>32.398822619999997</v>
      </c>
      <c r="P41" s="22">
        <f>SUM(P38:P40)</f>
        <v>160.90632792</v>
      </c>
      <c r="Q41" s="23">
        <f t="shared" si="3"/>
        <v>197.38235028</v>
      </c>
      <c r="R41" s="21">
        <f>SUM(R38:R40)</f>
        <v>2.33</v>
      </c>
      <c r="S41" s="22">
        <f>SUM(S38:S40)</f>
        <v>30.666</v>
      </c>
      <c r="T41" s="22">
        <f>SUM(T38:T40)</f>
        <v>197.35499999999999</v>
      </c>
      <c r="U41" s="23">
        <f t="shared" si="4"/>
        <v>230.351</v>
      </c>
      <c r="V41" s="21">
        <f>SUM(V38:V40)</f>
        <v>1.1459999999999999</v>
      </c>
      <c r="W41" s="22">
        <f>SUM(W38:W40)</f>
        <v>21.375</v>
      </c>
      <c r="X41" s="22">
        <f>SUM(X38:X40)</f>
        <v>238.41499999999999</v>
      </c>
      <c r="Y41" s="23">
        <f t="shared" si="5"/>
        <v>260.93599999999998</v>
      </c>
      <c r="Z41" s="21">
        <f>SUM(Z38:Z40)</f>
        <v>1.423</v>
      </c>
      <c r="AA41" s="22">
        <f>SUM(AA38:AA40)</f>
        <v>19.507999999999999</v>
      </c>
      <c r="AB41" s="22">
        <f>SUM(AB38:AB40)</f>
        <v>260.839</v>
      </c>
      <c r="AC41" s="23">
        <f t="shared" si="6"/>
        <v>281.77</v>
      </c>
      <c r="AD41" s="21">
        <f>SUM(AD38:AD40)</f>
        <v>0</v>
      </c>
      <c r="AE41" s="22">
        <f>SUM(AE38:AE40)</f>
        <v>0</v>
      </c>
      <c r="AF41" s="22">
        <f>SUM(AF38:AF40)</f>
        <v>0</v>
      </c>
      <c r="AG41" s="23">
        <f t="shared" si="7"/>
        <v>0</v>
      </c>
    </row>
    <row r="42" spans="1:35" x14ac:dyDescent="0.25">
      <c r="A42" s="16" t="s">
        <v>18</v>
      </c>
      <c r="B42" s="17">
        <v>4.2874660000000009E-2</v>
      </c>
      <c r="C42" s="18">
        <v>13.6644925</v>
      </c>
      <c r="D42" s="18">
        <v>95.514086480000017</v>
      </c>
      <c r="E42" s="19">
        <f t="shared" si="0"/>
        <v>109.22145364000002</v>
      </c>
      <c r="F42" s="17">
        <v>1.5827376499999999</v>
      </c>
      <c r="G42" s="18">
        <v>10.84621053</v>
      </c>
      <c r="H42" s="18">
        <v>84.946789299999963</v>
      </c>
      <c r="I42" s="19">
        <f t="shared" si="1"/>
        <v>97.37573747999997</v>
      </c>
      <c r="J42" s="17">
        <v>0.89026395000000003</v>
      </c>
      <c r="K42" s="18">
        <v>5.1319418200000024</v>
      </c>
      <c r="L42" s="18">
        <v>57.187298180000013</v>
      </c>
      <c r="M42" s="19">
        <f t="shared" si="2"/>
        <v>63.209503950000013</v>
      </c>
      <c r="N42" s="17">
        <v>1.3779953299999996</v>
      </c>
      <c r="O42" s="18">
        <v>5.2538586999999977</v>
      </c>
      <c r="P42" s="18">
        <v>51.98579797</v>
      </c>
      <c r="Q42" s="19">
        <f t="shared" si="3"/>
        <v>58.617652</v>
      </c>
      <c r="R42" s="17">
        <v>0.56299999999999994</v>
      </c>
      <c r="S42" s="18">
        <v>7.5359999999999996</v>
      </c>
      <c r="T42" s="18">
        <v>79.968999999999994</v>
      </c>
      <c r="U42" s="19">
        <f t="shared" si="4"/>
        <v>88.067999999999998</v>
      </c>
      <c r="V42" s="17">
        <v>0.48099999999999998</v>
      </c>
      <c r="W42" s="18">
        <v>5.4950000000000001</v>
      </c>
      <c r="X42" s="18">
        <v>74.183000000000007</v>
      </c>
      <c r="Y42" s="19">
        <f t="shared" si="5"/>
        <v>80.159000000000006</v>
      </c>
      <c r="Z42" s="17">
        <v>0.65300000000000002</v>
      </c>
      <c r="AA42" s="18">
        <v>16.433</v>
      </c>
      <c r="AB42" s="18">
        <v>114.648</v>
      </c>
      <c r="AC42" s="19">
        <f t="shared" si="6"/>
        <v>131.73399999999998</v>
      </c>
      <c r="AD42" s="17"/>
      <c r="AE42" s="18"/>
      <c r="AF42" s="18"/>
      <c r="AG42" s="19">
        <f t="shared" si="7"/>
        <v>0</v>
      </c>
    </row>
    <row r="43" spans="1:35" x14ac:dyDescent="0.25">
      <c r="A43" s="16" t="s">
        <v>19</v>
      </c>
      <c r="B43" s="17">
        <v>0.19755928999999997</v>
      </c>
      <c r="C43" s="18">
        <v>21.693603809999999</v>
      </c>
      <c r="D43" s="18">
        <v>66.77919279000001</v>
      </c>
      <c r="E43" s="19">
        <f t="shared" si="0"/>
        <v>88.67035589000001</v>
      </c>
      <c r="F43" s="17">
        <v>1.1595476899999999</v>
      </c>
      <c r="G43" s="18">
        <v>20.655925389999997</v>
      </c>
      <c r="H43" s="18">
        <v>55.510618499999985</v>
      </c>
      <c r="I43" s="19">
        <f t="shared" si="1"/>
        <v>77.326091579999982</v>
      </c>
      <c r="J43" s="17">
        <v>0.78866506999999975</v>
      </c>
      <c r="K43" s="18">
        <v>12.545614479999994</v>
      </c>
      <c r="L43" s="18">
        <v>44.729848019999984</v>
      </c>
      <c r="M43" s="19">
        <f t="shared" si="2"/>
        <v>58.064127569999982</v>
      </c>
      <c r="N43" s="17">
        <v>0.61783197999999995</v>
      </c>
      <c r="O43" s="18">
        <v>15.148345179999998</v>
      </c>
      <c r="P43" s="18">
        <v>57.635848320000008</v>
      </c>
      <c r="Q43" s="19">
        <f t="shared" si="3"/>
        <v>73.402025480000006</v>
      </c>
      <c r="R43" s="17">
        <v>0.38700000000000001</v>
      </c>
      <c r="S43" s="18">
        <v>11.763999999999999</v>
      </c>
      <c r="T43" s="18">
        <v>66.816000000000003</v>
      </c>
      <c r="U43" s="19">
        <f t="shared" si="4"/>
        <v>78.966999999999999</v>
      </c>
      <c r="V43" s="17">
        <v>0.35</v>
      </c>
      <c r="W43" s="18">
        <v>21.390999999999998</v>
      </c>
      <c r="X43" s="18">
        <v>109.09099999999999</v>
      </c>
      <c r="Y43" s="19">
        <f t="shared" si="5"/>
        <v>130.83199999999999</v>
      </c>
      <c r="Z43" s="17">
        <v>0.318</v>
      </c>
      <c r="AA43" s="18">
        <v>14.047000000000001</v>
      </c>
      <c r="AB43" s="18">
        <v>101.40300000000001</v>
      </c>
      <c r="AC43" s="19">
        <f t="shared" si="6"/>
        <v>115.768</v>
      </c>
      <c r="AD43" s="17"/>
      <c r="AE43" s="18"/>
      <c r="AF43" s="18"/>
      <c r="AG43" s="19">
        <f t="shared" si="7"/>
        <v>0</v>
      </c>
    </row>
    <row r="44" spans="1:35" x14ac:dyDescent="0.25">
      <c r="A44" s="16" t="s">
        <v>20</v>
      </c>
      <c r="B44" s="17">
        <v>0.44136478999999995</v>
      </c>
      <c r="C44" s="18">
        <v>16.29123251</v>
      </c>
      <c r="D44" s="18">
        <v>107.91646003999999</v>
      </c>
      <c r="E44" s="19">
        <f t="shared" si="0"/>
        <v>124.64905733999998</v>
      </c>
      <c r="F44" s="17">
        <v>0.20600202000000004</v>
      </c>
      <c r="G44" s="18">
        <v>9.5502203699999928</v>
      </c>
      <c r="H44" s="18">
        <v>45.651682570000006</v>
      </c>
      <c r="I44" s="19">
        <f t="shared" si="1"/>
        <v>55.407904959999996</v>
      </c>
      <c r="J44" s="17">
        <v>0.97648216999999993</v>
      </c>
      <c r="K44" s="18">
        <v>8.9192928699999978</v>
      </c>
      <c r="L44" s="18">
        <v>36.791430900000009</v>
      </c>
      <c r="M44" s="19">
        <f t="shared" si="2"/>
        <v>46.687205940000005</v>
      </c>
      <c r="N44" s="17">
        <v>0.45259825000000009</v>
      </c>
      <c r="O44" s="18">
        <v>5.0420505100000002</v>
      </c>
      <c r="P44" s="18">
        <v>42.279469509999998</v>
      </c>
      <c r="Q44" s="19">
        <f t="shared" si="3"/>
        <v>47.774118270000002</v>
      </c>
      <c r="R44" s="17">
        <v>0.502</v>
      </c>
      <c r="S44" s="18">
        <v>4.4720000000000004</v>
      </c>
      <c r="T44" s="18">
        <v>33.945999999999998</v>
      </c>
      <c r="U44" s="19">
        <f t="shared" si="4"/>
        <v>38.92</v>
      </c>
      <c r="V44" s="17">
        <v>0.27400000000000002</v>
      </c>
      <c r="W44" s="18">
        <v>6.0650000000000004</v>
      </c>
      <c r="X44" s="18">
        <v>74.626999999999995</v>
      </c>
      <c r="Y44" s="19">
        <f t="shared" si="5"/>
        <v>80.965999999999994</v>
      </c>
      <c r="Z44" s="17">
        <v>0.23499999999999999</v>
      </c>
      <c r="AA44" s="18">
        <v>2.8940000000000001</v>
      </c>
      <c r="AB44" s="18">
        <v>89.283000000000001</v>
      </c>
      <c r="AC44" s="19">
        <f t="shared" si="6"/>
        <v>92.412000000000006</v>
      </c>
      <c r="AD44" s="17"/>
      <c r="AE44" s="18"/>
      <c r="AF44" s="18"/>
      <c r="AG44" s="19">
        <f t="shared" si="7"/>
        <v>0</v>
      </c>
      <c r="AI44" s="24"/>
    </row>
    <row r="45" spans="1:35" s="24" customFormat="1" x14ac:dyDescent="0.25">
      <c r="A45" s="26" t="s">
        <v>21</v>
      </c>
      <c r="B45" s="21">
        <f>SUM(B42:B44)</f>
        <v>0.68179873999999996</v>
      </c>
      <c r="C45" s="22">
        <f>SUM(C42:C44)</f>
        <v>51.649328820000001</v>
      </c>
      <c r="D45" s="22">
        <f>SUM(D42:D44)</f>
        <v>270.20973931000003</v>
      </c>
      <c r="E45" s="23">
        <f t="shared" si="0"/>
        <v>322.54086687000006</v>
      </c>
      <c r="F45" s="21">
        <f>SUM(F42:F44)</f>
        <v>2.9482873599999997</v>
      </c>
      <c r="G45" s="22">
        <f>SUM(G42:G44)</f>
        <v>41.052356289999992</v>
      </c>
      <c r="H45" s="22">
        <f>SUM(H42:H44)</f>
        <v>186.10909036999993</v>
      </c>
      <c r="I45" s="23">
        <f t="shared" si="1"/>
        <v>230.10973401999993</v>
      </c>
      <c r="J45" s="21">
        <f>SUM(J42:J44)</f>
        <v>2.6554111899999997</v>
      </c>
      <c r="K45" s="22">
        <f>SUM(K42:K44)</f>
        <v>26.596849169999992</v>
      </c>
      <c r="L45" s="22">
        <f>SUM(L42:L44)</f>
        <v>138.70857710000001</v>
      </c>
      <c r="M45" s="23">
        <f t="shared" si="2"/>
        <v>167.96083745999999</v>
      </c>
      <c r="N45" s="21">
        <f>SUM(N42:N44)</f>
        <v>2.4484255599999996</v>
      </c>
      <c r="O45" s="22">
        <f>SUM(O42:O44)</f>
        <v>25.444254389999994</v>
      </c>
      <c r="P45" s="22">
        <f>SUM(P42:P44)</f>
        <v>151.90111580000001</v>
      </c>
      <c r="Q45" s="23">
        <f t="shared" si="3"/>
        <v>179.79379575000002</v>
      </c>
      <c r="R45" s="21">
        <f>SUM(R42:R44)</f>
        <v>1.452</v>
      </c>
      <c r="S45" s="22">
        <f>SUM(S42:S44)</f>
        <v>23.771999999999998</v>
      </c>
      <c r="T45" s="22">
        <f>SUM(T42:T44)</f>
        <v>180.73099999999999</v>
      </c>
      <c r="U45" s="23">
        <f t="shared" si="4"/>
        <v>205.95499999999998</v>
      </c>
      <c r="V45" s="21">
        <f>SUM(V42:V44)</f>
        <v>1.105</v>
      </c>
      <c r="W45" s="22">
        <f>SUM(W42:W44)</f>
        <v>32.951000000000001</v>
      </c>
      <c r="X45" s="22">
        <f>SUM(X42:X44)</f>
        <v>257.90100000000001</v>
      </c>
      <c r="Y45" s="23">
        <f t="shared" si="5"/>
        <v>291.95699999999999</v>
      </c>
      <c r="Z45" s="21">
        <f>SUM(Z42:Z44)</f>
        <v>1.206</v>
      </c>
      <c r="AA45" s="22">
        <f>SUM(AA42:AA44)</f>
        <v>33.374000000000002</v>
      </c>
      <c r="AB45" s="22">
        <f>SUM(AB42:AB44)</f>
        <v>305.334</v>
      </c>
      <c r="AC45" s="23">
        <f t="shared" si="6"/>
        <v>339.91399999999999</v>
      </c>
      <c r="AD45" s="21">
        <f>SUM(AD42:AD44)</f>
        <v>0</v>
      </c>
      <c r="AE45" s="22">
        <f>SUM(AE42:AE44)</f>
        <v>0</v>
      </c>
      <c r="AF45" s="22">
        <f>SUM(AF42:AF44)</f>
        <v>0</v>
      </c>
      <c r="AG45" s="23">
        <f t="shared" si="7"/>
        <v>0</v>
      </c>
    </row>
    <row r="46" spans="1:35" ht="13.8" thickBot="1" x14ac:dyDescent="0.3">
      <c r="A46" s="27" t="s">
        <v>22</v>
      </c>
      <c r="B46" s="28">
        <f t="shared" ref="B46:AG46" si="8">+B33+B37+B41+B45</f>
        <v>32.224253829999995</v>
      </c>
      <c r="C46" s="28">
        <f t="shared" si="8"/>
        <v>277.23865978000003</v>
      </c>
      <c r="D46" s="28">
        <f t="shared" si="8"/>
        <v>1121.9762715700001</v>
      </c>
      <c r="E46" s="29">
        <f t="shared" si="8"/>
        <v>1431.4391851800001</v>
      </c>
      <c r="F46" s="28">
        <f t="shared" si="8"/>
        <v>17.739589729999999</v>
      </c>
      <c r="G46" s="28">
        <f t="shared" si="8"/>
        <v>280.53945668999995</v>
      </c>
      <c r="H46" s="28">
        <f t="shared" si="8"/>
        <v>906.14306115999989</v>
      </c>
      <c r="I46" s="29">
        <f t="shared" si="8"/>
        <v>1204.4221075799999</v>
      </c>
      <c r="J46" s="28">
        <f t="shared" si="8"/>
        <v>9.8229984199999993</v>
      </c>
      <c r="K46" s="28">
        <f t="shared" si="8"/>
        <v>188.85724112000005</v>
      </c>
      <c r="L46" s="28">
        <f t="shared" si="8"/>
        <v>767.31096580999997</v>
      </c>
      <c r="M46" s="29">
        <f t="shared" si="8"/>
        <v>965.99120534999997</v>
      </c>
      <c r="N46" s="28">
        <f t="shared" si="8"/>
        <v>12.503596309999999</v>
      </c>
      <c r="O46" s="28">
        <f t="shared" si="8"/>
        <v>132.92327639999999</v>
      </c>
      <c r="P46" s="28">
        <f t="shared" si="8"/>
        <v>651.28258718999996</v>
      </c>
      <c r="Q46" s="29">
        <f t="shared" si="8"/>
        <v>796.70945989999996</v>
      </c>
      <c r="R46" s="28">
        <f t="shared" si="8"/>
        <v>11.266999999999999</v>
      </c>
      <c r="S46" s="28">
        <f t="shared" si="8"/>
        <v>116.87700000000001</v>
      </c>
      <c r="T46" s="28">
        <f t="shared" si="8"/>
        <v>777.21100000000001</v>
      </c>
      <c r="U46" s="29">
        <f t="shared" si="8"/>
        <v>905.35500000000002</v>
      </c>
      <c r="V46" s="28">
        <f t="shared" si="8"/>
        <v>5.9049999999999994</v>
      </c>
      <c r="W46" s="28">
        <f t="shared" si="8"/>
        <v>106.328</v>
      </c>
      <c r="X46" s="28">
        <f t="shared" si="8"/>
        <v>828.47299999999996</v>
      </c>
      <c r="Y46" s="29">
        <f t="shared" si="8"/>
        <v>940.70600000000002</v>
      </c>
      <c r="Z46" s="28">
        <f t="shared" si="8"/>
        <v>5.7099999999999991</v>
      </c>
      <c r="AA46" s="28">
        <f t="shared" si="8"/>
        <v>139.23099999999999</v>
      </c>
      <c r="AB46" s="28">
        <f t="shared" si="8"/>
        <v>1252.479</v>
      </c>
      <c r="AC46" s="29">
        <f t="shared" si="8"/>
        <v>1397.4199999999998</v>
      </c>
      <c r="AD46" s="28">
        <f t="shared" si="8"/>
        <v>1.4887999999999999</v>
      </c>
      <c r="AE46" s="28">
        <f t="shared" si="8"/>
        <v>26.430999999999997</v>
      </c>
      <c r="AF46" s="28">
        <f t="shared" si="8"/>
        <v>267.12400000000002</v>
      </c>
      <c r="AG46" s="29">
        <f t="shared" si="8"/>
        <v>295.04380000000003</v>
      </c>
    </row>
    <row r="47" spans="1:35" x14ac:dyDescent="0.25">
      <c r="A47" s="30" t="s">
        <v>23</v>
      </c>
      <c r="B47" s="31"/>
      <c r="C47" s="31"/>
      <c r="D47" s="31"/>
      <c r="E47" s="32"/>
      <c r="F47" s="31"/>
      <c r="G47" s="31"/>
      <c r="H47" s="31"/>
      <c r="I47" s="32"/>
      <c r="J47" s="31"/>
      <c r="K47" s="31"/>
      <c r="L47" s="31"/>
      <c r="M47" s="32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1:35" x14ac:dyDescent="0.25">
      <c r="A48" s="33" t="s">
        <v>24</v>
      </c>
      <c r="B48" s="34"/>
      <c r="C48" s="34"/>
      <c r="D48" s="34"/>
      <c r="E48" s="34"/>
      <c r="F48" s="34"/>
      <c r="G48" s="34"/>
      <c r="H48" s="34"/>
      <c r="I48" s="35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:29" x14ac:dyDescent="0.25">
      <c r="A49" s="36"/>
      <c r="B49" s="2"/>
      <c r="C49" s="2"/>
      <c r="D49" s="2"/>
      <c r="E49" s="37"/>
      <c r="F49" s="2"/>
      <c r="G49" s="2"/>
      <c r="H49" s="38"/>
      <c r="I49" s="37"/>
      <c r="J49" s="2"/>
      <c r="K49" s="2"/>
      <c r="L49" s="38"/>
      <c r="M49" s="37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25">
      <c r="A50" s="36"/>
      <c r="B50" s="39" t="s">
        <v>25</v>
      </c>
      <c r="C50" s="39"/>
      <c r="D50" s="39"/>
      <c r="E50" s="39"/>
      <c r="F50" s="40"/>
      <c r="G50" s="2"/>
      <c r="H50" s="2"/>
      <c r="I50" s="2"/>
      <c r="J50" s="2"/>
      <c r="K50" s="2"/>
      <c r="L50" s="2"/>
      <c r="M50" s="2"/>
      <c r="N50" s="37"/>
      <c r="O50" s="37"/>
      <c r="P50" s="2"/>
      <c r="Q50" s="2"/>
      <c r="R50" s="37"/>
      <c r="S50" s="37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x14ac:dyDescent="0.25">
      <c r="A51" s="36"/>
      <c r="B51" s="39"/>
      <c r="C51" s="39" t="s">
        <v>2</v>
      </c>
      <c r="D51" s="39" t="s">
        <v>26</v>
      </c>
      <c r="E51" s="39" t="s">
        <v>27</v>
      </c>
      <c r="F51" s="41" t="s">
        <v>28</v>
      </c>
      <c r="G51" s="2"/>
      <c r="H51" s="2"/>
      <c r="I51" s="2"/>
      <c r="J51" s="2"/>
      <c r="K51" s="2"/>
      <c r="L51" s="2"/>
      <c r="M51" s="2"/>
      <c r="N51" s="2"/>
      <c r="O51" s="4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x14ac:dyDescent="0.25">
      <c r="A52" s="36"/>
      <c r="B52" s="43" t="s">
        <v>29</v>
      </c>
      <c r="C52" s="44">
        <v>0.110863</v>
      </c>
      <c r="D52" s="44">
        <v>20.405507</v>
      </c>
      <c r="E52" s="44">
        <v>51.278248000000005</v>
      </c>
      <c r="F52" s="45">
        <f t="shared" ref="F52:F83" si="9">SUM(C52:E52)</f>
        <v>71.794618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25">
      <c r="A53" s="36"/>
      <c r="B53" s="43" t="s">
        <v>30</v>
      </c>
      <c r="C53" s="44">
        <v>4.0800000000000003E-2</v>
      </c>
      <c r="D53" s="44">
        <v>12.804624</v>
      </c>
      <c r="E53" s="44">
        <v>76.449783000000011</v>
      </c>
      <c r="F53" s="45">
        <f t="shared" si="9"/>
        <v>89.295207000000005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25">
      <c r="A54" s="36"/>
      <c r="B54" s="43" t="s">
        <v>31</v>
      </c>
      <c r="C54" s="44">
        <v>0.17735600000000001</v>
      </c>
      <c r="D54" s="44">
        <v>7.5169860000000002</v>
      </c>
      <c r="E54" s="44">
        <v>51.545929999999998</v>
      </c>
      <c r="F54" s="45">
        <f t="shared" si="9"/>
        <v>59.240271999999997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x14ac:dyDescent="0.25">
      <c r="A55" s="36"/>
      <c r="B55" s="43" t="s">
        <v>32</v>
      </c>
      <c r="C55" s="44">
        <v>6.5172000000000008E-2</v>
      </c>
      <c r="D55" s="44">
        <v>6.7602099999999998</v>
      </c>
      <c r="E55" s="44">
        <v>52.311115000000001</v>
      </c>
      <c r="F55" s="45">
        <f t="shared" si="9"/>
        <v>59.136496999999999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x14ac:dyDescent="0.25">
      <c r="A56" s="36"/>
      <c r="B56" s="43" t="s">
        <v>33</v>
      </c>
      <c r="C56" s="44">
        <v>8.3573999999999996E-2</v>
      </c>
      <c r="D56" s="44">
        <v>8.9968749999999993</v>
      </c>
      <c r="E56" s="44">
        <v>66.143461000000002</v>
      </c>
      <c r="F56" s="45">
        <f t="shared" si="9"/>
        <v>75.223910000000004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x14ac:dyDescent="0.25">
      <c r="A57" s="36"/>
      <c r="B57" s="43" t="s">
        <v>34</v>
      </c>
      <c r="C57" s="44">
        <v>6.1045780000000001</v>
      </c>
      <c r="D57" s="44">
        <v>8.8672939999999993</v>
      </c>
      <c r="E57" s="44">
        <v>32.441736999999996</v>
      </c>
      <c r="F57" s="45">
        <f t="shared" si="9"/>
        <v>47.413608999999994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25">
      <c r="A58" s="36"/>
      <c r="B58" s="43" t="s">
        <v>35</v>
      </c>
      <c r="C58" s="44">
        <v>0.16386000000000001</v>
      </c>
      <c r="D58" s="44">
        <v>20.407046999999999</v>
      </c>
      <c r="E58" s="44">
        <v>80.972652000000011</v>
      </c>
      <c r="F58" s="45">
        <f t="shared" si="9"/>
        <v>101.54355900000002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x14ac:dyDescent="0.25">
      <c r="A59" s="36"/>
      <c r="B59" s="43" t="s">
        <v>36</v>
      </c>
      <c r="C59" s="44">
        <v>5.8632000000000004E-2</v>
      </c>
      <c r="D59" s="44">
        <v>7.4337569999999991</v>
      </c>
      <c r="E59" s="44">
        <v>40.130004</v>
      </c>
      <c r="F59" s="45">
        <f t="shared" si="9"/>
        <v>47.622393000000002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x14ac:dyDescent="0.25">
      <c r="A60" s="36"/>
      <c r="B60" s="43" t="s">
        <v>37</v>
      </c>
      <c r="C60" s="44">
        <v>6.6536110000000006</v>
      </c>
      <c r="D60" s="44">
        <v>11.433968</v>
      </c>
      <c r="E60" s="44">
        <v>87.874997999999991</v>
      </c>
      <c r="F60" s="45">
        <f t="shared" si="9"/>
        <v>105.962577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x14ac:dyDescent="0.25">
      <c r="A61" s="36"/>
      <c r="B61" s="43" t="s">
        <v>38</v>
      </c>
      <c r="C61" s="44">
        <v>9.8484999999999989E-2</v>
      </c>
      <c r="D61" s="44">
        <v>14.149843000000002</v>
      </c>
      <c r="E61" s="44">
        <v>91.354952999999995</v>
      </c>
      <c r="F61" s="45">
        <f t="shared" si="9"/>
        <v>105.603281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25">
      <c r="A62" s="36"/>
      <c r="B62" s="43" t="s">
        <v>39</v>
      </c>
      <c r="C62" s="44">
        <v>0.44990699999999995</v>
      </c>
      <c r="D62" s="44">
        <v>19.283034000000001</v>
      </c>
      <c r="E62" s="44">
        <v>74.238610999999992</v>
      </c>
      <c r="F62" s="45">
        <f t="shared" si="9"/>
        <v>93.971551999999988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x14ac:dyDescent="0.25">
      <c r="A63" s="36"/>
      <c r="B63" s="43" t="s">
        <v>40</v>
      </c>
      <c r="C63" s="44">
        <v>0.14520899999999998</v>
      </c>
      <c r="D63" s="44">
        <v>16.551869</v>
      </c>
      <c r="E63" s="44">
        <v>28.056598000000001</v>
      </c>
      <c r="F63" s="45">
        <f t="shared" si="9"/>
        <v>44.753675999999999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x14ac:dyDescent="0.25">
      <c r="A64" s="36"/>
      <c r="B64" s="43" t="s">
        <v>41</v>
      </c>
      <c r="C64" s="44">
        <v>1.1520999999999999</v>
      </c>
      <c r="D64" s="44">
        <v>10.131672</v>
      </c>
      <c r="E64" s="44">
        <v>95.298638999999994</v>
      </c>
      <c r="F64" s="45">
        <f t="shared" si="9"/>
        <v>106.58241099999999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x14ac:dyDescent="0.25">
      <c r="A65" s="36"/>
      <c r="B65" s="43" t="s">
        <v>42</v>
      </c>
      <c r="C65" s="44">
        <v>0.49700199999999994</v>
      </c>
      <c r="D65" s="44">
        <v>21.427486999999999</v>
      </c>
      <c r="E65" s="44">
        <v>37.177962999999998</v>
      </c>
      <c r="F65" s="45">
        <f t="shared" si="9"/>
        <v>59.102452</v>
      </c>
      <c r="G65" s="3"/>
      <c r="H65" s="3"/>
      <c r="I65" s="3"/>
      <c r="J65" s="2"/>
      <c r="K65" s="2"/>
      <c r="L65" s="2"/>
      <c r="M65" s="2"/>
      <c r="N65" s="2"/>
      <c r="O65" s="3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x14ac:dyDescent="0.25">
      <c r="A66" s="36"/>
      <c r="B66" s="43" t="s">
        <v>43</v>
      </c>
      <c r="C66" s="44">
        <v>0.62723400000000007</v>
      </c>
      <c r="D66" s="44">
        <v>13.564997</v>
      </c>
      <c r="E66" s="44">
        <v>41.529747</v>
      </c>
      <c r="F66" s="45">
        <f t="shared" si="9"/>
        <v>55.721978</v>
      </c>
      <c r="G66" s="3"/>
      <c r="H66" s="3"/>
      <c r="I66" s="3"/>
      <c r="J66" s="3"/>
      <c r="K66" s="3"/>
      <c r="L66" s="3"/>
      <c r="M66" s="3"/>
      <c r="N66" s="3"/>
      <c r="O66" s="3"/>
    </row>
    <row r="67" spans="1:29" x14ac:dyDescent="0.25">
      <c r="A67" s="36"/>
      <c r="B67" s="43" t="s">
        <v>44</v>
      </c>
      <c r="C67" s="44">
        <v>1.2956270000000003</v>
      </c>
      <c r="D67" s="44">
        <v>13.96133</v>
      </c>
      <c r="E67" s="44">
        <v>52.286056999999992</v>
      </c>
      <c r="F67" s="45">
        <f t="shared" si="9"/>
        <v>67.543013999999999</v>
      </c>
      <c r="G67" s="3"/>
      <c r="H67" s="3"/>
      <c r="I67" s="3"/>
      <c r="J67" s="3"/>
      <c r="K67" s="3"/>
      <c r="L67" s="3"/>
      <c r="M67" s="3"/>
      <c r="N67" s="3"/>
      <c r="O67" s="3"/>
    </row>
    <row r="68" spans="1:29" x14ac:dyDescent="0.25">
      <c r="A68" s="36"/>
      <c r="B68" s="43" t="s">
        <v>45</v>
      </c>
      <c r="C68" s="44">
        <v>1.215152</v>
      </c>
      <c r="D68" s="44">
        <v>30.950165000000002</v>
      </c>
      <c r="E68" s="44">
        <v>56.947788000000003</v>
      </c>
      <c r="F68" s="45">
        <f t="shared" si="9"/>
        <v>89.113105000000004</v>
      </c>
      <c r="G68" s="3"/>
      <c r="H68" s="3"/>
      <c r="I68" s="3"/>
      <c r="J68" s="3"/>
      <c r="K68" s="3"/>
      <c r="L68" s="3"/>
      <c r="M68" s="3"/>
      <c r="N68" s="3"/>
      <c r="O68" s="3"/>
    </row>
    <row r="69" spans="1:29" x14ac:dyDescent="0.25">
      <c r="A69" s="36"/>
      <c r="B69" s="43" t="s">
        <v>46</v>
      </c>
      <c r="C69" s="44">
        <v>2.3062489999999998</v>
      </c>
      <c r="D69" s="44">
        <v>14.573289000000001</v>
      </c>
      <c r="E69" s="44">
        <v>45.081037999999992</v>
      </c>
      <c r="F69" s="45">
        <f t="shared" si="9"/>
        <v>61.960575999999989</v>
      </c>
      <c r="G69" s="3"/>
      <c r="H69" s="3"/>
      <c r="I69" s="3"/>
      <c r="J69" s="3"/>
      <c r="K69" s="3"/>
      <c r="L69" s="3"/>
      <c r="M69" s="3"/>
      <c r="N69" s="3"/>
      <c r="O69" s="3"/>
    </row>
    <row r="70" spans="1:29" x14ac:dyDescent="0.25">
      <c r="A70" s="36"/>
      <c r="B70" s="43" t="s">
        <v>47</v>
      </c>
      <c r="C70" s="44">
        <v>1.3340490000000003</v>
      </c>
      <c r="D70" s="44">
        <v>14.087663999999998</v>
      </c>
      <c r="E70" s="44">
        <v>92.525539999999992</v>
      </c>
      <c r="F70" s="45">
        <f t="shared" si="9"/>
        <v>107.94725299999999</v>
      </c>
      <c r="G70" s="3"/>
      <c r="H70" s="3"/>
      <c r="I70" s="3"/>
      <c r="J70" s="3"/>
      <c r="K70" s="3"/>
      <c r="L70" s="3"/>
      <c r="M70" s="3"/>
      <c r="N70" s="3"/>
      <c r="O70" s="3"/>
    </row>
    <row r="71" spans="1:29" x14ac:dyDescent="0.25">
      <c r="A71" s="36"/>
      <c r="B71" s="43" t="s">
        <v>48</v>
      </c>
      <c r="C71" s="44">
        <v>0.97995200000000005</v>
      </c>
      <c r="D71" s="44">
        <v>9.69041</v>
      </c>
      <c r="E71" s="44">
        <v>45.793378000000004</v>
      </c>
      <c r="F71" s="45">
        <f t="shared" si="9"/>
        <v>56.463740000000001</v>
      </c>
      <c r="G71" s="3"/>
      <c r="H71" s="3"/>
      <c r="I71" s="3"/>
      <c r="J71" s="3"/>
      <c r="K71" s="3"/>
      <c r="L71" s="3"/>
      <c r="M71" s="3"/>
      <c r="N71" s="3"/>
      <c r="O71" s="3"/>
    </row>
    <row r="72" spans="1:29" x14ac:dyDescent="0.25">
      <c r="A72" s="36"/>
      <c r="B72" s="43" t="s">
        <v>49</v>
      </c>
      <c r="C72" s="44">
        <v>0.97541</v>
      </c>
      <c r="D72" s="44">
        <v>8.4203659999999996</v>
      </c>
      <c r="E72" s="44">
        <v>46.567303000000003</v>
      </c>
      <c r="F72" s="45">
        <f t="shared" si="9"/>
        <v>55.963079</v>
      </c>
      <c r="G72" s="3"/>
      <c r="H72" s="3"/>
      <c r="I72" s="3"/>
      <c r="J72" s="3"/>
      <c r="K72" s="3"/>
      <c r="L72" s="3"/>
      <c r="M72" s="3"/>
      <c r="N72" s="3"/>
      <c r="O72" s="3"/>
    </row>
    <row r="73" spans="1:29" x14ac:dyDescent="0.25">
      <c r="A73" s="36"/>
      <c r="B73" s="43" t="s">
        <v>50</v>
      </c>
      <c r="C73" s="44">
        <v>1.758456</v>
      </c>
      <c r="D73" s="44">
        <v>7.5120699999999996</v>
      </c>
      <c r="E73" s="44">
        <v>43.335667000000001</v>
      </c>
      <c r="F73" s="45">
        <f t="shared" si="9"/>
        <v>52.606193000000005</v>
      </c>
      <c r="G73" s="3"/>
      <c r="H73" s="3"/>
      <c r="I73" s="3"/>
      <c r="J73" s="3"/>
      <c r="K73" s="3"/>
      <c r="L73" s="3"/>
      <c r="M73" s="3"/>
      <c r="N73" s="3"/>
      <c r="O73" s="3"/>
    </row>
    <row r="74" spans="1:29" x14ac:dyDescent="0.25">
      <c r="A74" s="36"/>
      <c r="B74" s="43" t="s">
        <v>51</v>
      </c>
      <c r="C74" s="44">
        <v>2.2263139999999999</v>
      </c>
      <c r="D74" s="44">
        <v>11.016915999999998</v>
      </c>
      <c r="E74" s="44">
        <v>43.524021999999988</v>
      </c>
      <c r="F74" s="45">
        <f t="shared" si="9"/>
        <v>56.767251999999985</v>
      </c>
      <c r="G74" s="3"/>
      <c r="H74" s="3"/>
      <c r="I74" s="3"/>
      <c r="J74" s="3"/>
      <c r="K74" s="3"/>
      <c r="L74" s="3"/>
      <c r="M74" s="3"/>
      <c r="N74" s="3"/>
      <c r="O74" s="3"/>
    </row>
    <row r="75" spans="1:29" x14ac:dyDescent="0.25">
      <c r="A75" s="36"/>
      <c r="B75" s="43" t="s">
        <v>52</v>
      </c>
      <c r="C75" s="44">
        <v>2.5432129999999997</v>
      </c>
      <c r="D75" s="44">
        <v>14.497803000000001</v>
      </c>
      <c r="E75" s="44">
        <v>56.408816000000002</v>
      </c>
      <c r="F75" s="45">
        <f t="shared" si="9"/>
        <v>73.449832000000001</v>
      </c>
      <c r="G75" s="3"/>
      <c r="H75" s="3"/>
      <c r="I75" s="3"/>
      <c r="J75" s="3"/>
      <c r="K75" s="3"/>
      <c r="L75" s="3"/>
      <c r="M75" s="3"/>
      <c r="N75" s="3"/>
      <c r="O75" s="3"/>
    </row>
    <row r="76" spans="1:29" x14ac:dyDescent="0.25">
      <c r="A76" s="36"/>
      <c r="B76" s="43" t="s">
        <v>53</v>
      </c>
      <c r="C76" s="44">
        <v>1.8348840000000002</v>
      </c>
      <c r="D76" s="44">
        <v>9.307519000000001</v>
      </c>
      <c r="E76" s="44">
        <v>43.690275999999997</v>
      </c>
      <c r="F76" s="45">
        <f t="shared" si="9"/>
        <v>54.832678999999999</v>
      </c>
      <c r="G76" s="3"/>
      <c r="H76" s="3"/>
      <c r="I76" s="3"/>
      <c r="J76" s="3"/>
      <c r="K76" s="3"/>
      <c r="L76" s="3"/>
      <c r="M76" s="3"/>
      <c r="N76" s="3"/>
      <c r="O76" s="3"/>
    </row>
    <row r="77" spans="1:29" x14ac:dyDescent="0.25">
      <c r="A77" s="36"/>
      <c r="B77" s="43" t="s">
        <v>54</v>
      </c>
      <c r="C77" s="44">
        <v>8.4307300000000005</v>
      </c>
      <c r="D77" s="44">
        <v>12.263807999999999</v>
      </c>
      <c r="E77" s="44">
        <v>31.158811</v>
      </c>
      <c r="F77" s="45">
        <f t="shared" si="9"/>
        <v>51.853349000000001</v>
      </c>
      <c r="G77" s="3"/>
      <c r="H77" s="3"/>
      <c r="I77" s="3"/>
      <c r="J77" s="3"/>
      <c r="K77" s="3"/>
      <c r="L77" s="3"/>
      <c r="M77" s="3"/>
      <c r="N77" s="3"/>
      <c r="O77" s="3"/>
    </row>
    <row r="78" spans="1:29" x14ac:dyDescent="0.25">
      <c r="A78" s="36"/>
      <c r="B78" s="43" t="s">
        <v>55</v>
      </c>
      <c r="C78" s="44">
        <v>10.271934999999999</v>
      </c>
      <c r="D78" s="44">
        <v>7.5036549999999993</v>
      </c>
      <c r="E78" s="44">
        <v>32.632294000000002</v>
      </c>
      <c r="F78" s="45">
        <f t="shared" si="9"/>
        <v>50.407883999999996</v>
      </c>
      <c r="G78" s="3"/>
      <c r="H78" s="3"/>
      <c r="I78" s="3"/>
      <c r="J78" s="3"/>
      <c r="K78" s="3"/>
      <c r="L78" s="3"/>
      <c r="M78" s="3"/>
      <c r="N78" s="3"/>
      <c r="O78" s="3"/>
    </row>
    <row r="79" spans="1:29" x14ac:dyDescent="0.25">
      <c r="A79" s="36"/>
      <c r="B79" s="43" t="s">
        <v>56</v>
      </c>
      <c r="C79" s="44">
        <v>1.9146889999999996</v>
      </c>
      <c r="D79" s="44">
        <v>15.666689999999999</v>
      </c>
      <c r="E79" s="44">
        <v>37.540429000000003</v>
      </c>
      <c r="F79" s="45">
        <f t="shared" si="9"/>
        <v>55.121808000000001</v>
      </c>
      <c r="G79" s="3"/>
      <c r="H79" s="3"/>
      <c r="I79" s="3"/>
      <c r="J79" s="3"/>
      <c r="K79" s="3"/>
      <c r="L79" s="3"/>
      <c r="M79" s="3"/>
      <c r="N79" s="3"/>
      <c r="O79" s="3"/>
    </row>
    <row r="80" spans="1:29" x14ac:dyDescent="0.25">
      <c r="A80" s="36"/>
      <c r="B80" s="43" t="s">
        <v>57</v>
      </c>
      <c r="C80" s="44">
        <v>1.9911260000000002</v>
      </c>
      <c r="D80" s="44">
        <v>6.7679130000000001</v>
      </c>
      <c r="E80" s="44">
        <v>40.605398000000001</v>
      </c>
      <c r="F80" s="45">
        <f t="shared" si="9"/>
        <v>49.364437000000002</v>
      </c>
      <c r="G80" s="3"/>
      <c r="H80" s="3"/>
      <c r="I80" s="3"/>
      <c r="J80" s="3"/>
      <c r="K80" s="3"/>
      <c r="L80" s="3"/>
      <c r="M80" s="3"/>
      <c r="N80" s="3"/>
      <c r="O80" s="3"/>
    </row>
    <row r="81" spans="1:15" x14ac:dyDescent="0.25">
      <c r="A81" s="36"/>
      <c r="B81" s="43" t="s">
        <v>58</v>
      </c>
      <c r="C81" s="44">
        <v>2.318127</v>
      </c>
      <c r="D81" s="45">
        <v>10.977861999999998</v>
      </c>
      <c r="E81" s="45">
        <v>38.812195000000003</v>
      </c>
      <c r="F81" s="45">
        <f t="shared" si="9"/>
        <v>52.108184000000001</v>
      </c>
      <c r="G81" s="3"/>
      <c r="H81" s="3"/>
      <c r="I81" s="3"/>
      <c r="J81" s="3"/>
      <c r="K81" s="3"/>
      <c r="L81" s="3"/>
      <c r="M81" s="3"/>
      <c r="N81" s="3"/>
      <c r="O81" s="3"/>
    </row>
    <row r="82" spans="1:15" x14ac:dyDescent="0.25">
      <c r="A82" s="36"/>
      <c r="B82" s="43" t="s">
        <v>59</v>
      </c>
      <c r="C82" s="44">
        <v>1.964771</v>
      </c>
      <c r="D82" s="45">
        <v>7.8716939999999997</v>
      </c>
      <c r="E82" s="45">
        <v>49.084915999999993</v>
      </c>
      <c r="F82" s="45">
        <f t="shared" si="9"/>
        <v>58.921380999999997</v>
      </c>
      <c r="G82" s="3"/>
      <c r="H82" s="3"/>
      <c r="I82" s="3"/>
      <c r="J82" s="3"/>
      <c r="K82" s="3"/>
      <c r="L82" s="3"/>
      <c r="M82" s="3"/>
      <c r="N82" s="3"/>
      <c r="O82" s="3"/>
    </row>
    <row r="83" spans="1:15" x14ac:dyDescent="0.25">
      <c r="A83" s="36"/>
      <c r="B83" s="43" t="s">
        <v>60</v>
      </c>
      <c r="C83" s="44">
        <v>1.5468470000000001</v>
      </c>
      <c r="D83" s="45">
        <v>13.711162999999999</v>
      </c>
      <c r="E83" s="45">
        <v>63.458600999999994</v>
      </c>
      <c r="F83" s="45">
        <f t="shared" si="9"/>
        <v>78.716611</v>
      </c>
      <c r="G83" s="3"/>
      <c r="H83" s="3"/>
      <c r="I83" s="3"/>
      <c r="J83" s="3"/>
      <c r="K83" s="3"/>
      <c r="L83" s="3"/>
      <c r="M83" s="3"/>
      <c r="N83" s="3"/>
      <c r="O83" s="3"/>
    </row>
    <row r="84" spans="1:15" x14ac:dyDescent="0.25">
      <c r="A84" s="36"/>
      <c r="B84" s="46" t="s">
        <v>61</v>
      </c>
      <c r="C84" s="45">
        <v>0.91163700000000003</v>
      </c>
      <c r="D84" s="45">
        <v>12.249699</v>
      </c>
      <c r="E84" s="45">
        <v>57.590251999999992</v>
      </c>
      <c r="F84" s="45">
        <f t="shared" ref="F84:F147" si="10">SUM(C84:E84)</f>
        <v>70.751587999999998</v>
      </c>
      <c r="G84" s="3"/>
      <c r="H84" s="3"/>
      <c r="I84" s="3"/>
      <c r="J84" s="3"/>
      <c r="K84" s="3"/>
      <c r="L84" s="3"/>
      <c r="M84" s="3"/>
      <c r="N84" s="3"/>
      <c r="O84" s="3"/>
    </row>
    <row r="85" spans="1:15" x14ac:dyDescent="0.25">
      <c r="A85" s="36"/>
      <c r="B85" s="46" t="s">
        <v>62</v>
      </c>
      <c r="C85" s="45">
        <v>1.4117709999999999</v>
      </c>
      <c r="D85" s="45">
        <v>20.987797</v>
      </c>
      <c r="E85" s="45">
        <v>55.929839000000001</v>
      </c>
      <c r="F85" s="45">
        <f t="shared" si="10"/>
        <v>78.329407000000003</v>
      </c>
      <c r="G85" s="3"/>
      <c r="H85" s="3"/>
      <c r="I85" s="3"/>
      <c r="J85" s="3"/>
      <c r="K85" s="3"/>
      <c r="L85" s="3"/>
      <c r="M85" s="3"/>
      <c r="N85" s="3"/>
      <c r="O85" s="3"/>
    </row>
    <row r="86" spans="1:15" x14ac:dyDescent="0.25">
      <c r="A86" s="36"/>
      <c r="B86" s="46" t="s">
        <v>63</v>
      </c>
      <c r="C86" s="45">
        <v>1.6070160000000002</v>
      </c>
      <c r="D86" s="45">
        <v>10.111684</v>
      </c>
      <c r="E86" s="45">
        <v>74.755514999999988</v>
      </c>
      <c r="F86" s="45">
        <f t="shared" si="10"/>
        <v>86.474214999999987</v>
      </c>
      <c r="G86" s="3"/>
      <c r="H86" s="3"/>
      <c r="I86" s="3"/>
      <c r="J86" s="3"/>
      <c r="K86" s="3"/>
      <c r="L86" s="3"/>
      <c r="M86" s="3"/>
      <c r="N86" s="3"/>
      <c r="O86" s="3"/>
    </row>
    <row r="87" spans="1:15" x14ac:dyDescent="0.25">
      <c r="A87" s="36"/>
      <c r="B87" s="46" t="s">
        <v>64</v>
      </c>
      <c r="C87" s="45">
        <v>0.46810299999999999</v>
      </c>
      <c r="D87" s="45">
        <v>18.133895000000003</v>
      </c>
      <c r="E87" s="45">
        <v>54.171528000000002</v>
      </c>
      <c r="F87" s="45">
        <f t="shared" si="10"/>
        <v>72.773526000000004</v>
      </c>
      <c r="G87" s="3"/>
      <c r="H87" s="3"/>
      <c r="I87" s="3"/>
      <c r="J87" s="3"/>
      <c r="K87" s="3"/>
      <c r="L87" s="3"/>
      <c r="M87" s="3"/>
      <c r="N87" s="3"/>
      <c r="O87" s="3"/>
    </row>
    <row r="88" spans="1:15" x14ac:dyDescent="0.25">
      <c r="A88" s="36"/>
      <c r="B88" s="46" t="s">
        <v>65</v>
      </c>
      <c r="C88" s="45">
        <v>0.27885300000000002</v>
      </c>
      <c r="D88" s="45">
        <v>14.503941000000001</v>
      </c>
      <c r="E88" s="45">
        <v>53.130905999999996</v>
      </c>
      <c r="F88" s="45">
        <f t="shared" si="10"/>
        <v>67.913699999999992</v>
      </c>
      <c r="G88" s="3"/>
      <c r="H88" s="3"/>
      <c r="I88" s="3"/>
      <c r="J88" s="3"/>
      <c r="K88" s="3"/>
      <c r="L88" s="3"/>
      <c r="M88" s="3"/>
      <c r="N88" s="3"/>
      <c r="O88" s="3"/>
    </row>
    <row r="89" spans="1:15" x14ac:dyDescent="0.25">
      <c r="A89" s="36"/>
      <c r="B89" s="46" t="s">
        <v>66</v>
      </c>
      <c r="C89" s="45">
        <v>1.0439189999999998</v>
      </c>
      <c r="D89" s="45">
        <v>25.065553999999999</v>
      </c>
      <c r="E89" s="45">
        <v>58.202687000000005</v>
      </c>
      <c r="F89" s="45">
        <f t="shared" si="10"/>
        <v>84.312160000000006</v>
      </c>
      <c r="G89" s="3"/>
      <c r="H89" s="3"/>
      <c r="I89" s="3"/>
      <c r="J89" s="3"/>
      <c r="K89" s="3"/>
      <c r="L89" s="3"/>
      <c r="M89" s="3"/>
      <c r="N89" s="3"/>
      <c r="O89" s="3"/>
    </row>
    <row r="90" spans="1:15" x14ac:dyDescent="0.25">
      <c r="A90" s="36"/>
      <c r="B90" s="46" t="s">
        <v>67</v>
      </c>
      <c r="C90" s="45">
        <v>1.0220039999999999</v>
      </c>
      <c r="D90" s="45">
        <v>11.709693</v>
      </c>
      <c r="E90" s="45">
        <v>73.470315999999997</v>
      </c>
      <c r="F90" s="45">
        <f t="shared" si="10"/>
        <v>86.202012999999994</v>
      </c>
      <c r="G90" s="3"/>
      <c r="H90" s="3"/>
      <c r="I90" s="3"/>
      <c r="J90" s="3"/>
      <c r="K90" s="3"/>
      <c r="L90" s="3"/>
      <c r="M90" s="3"/>
      <c r="N90" s="3"/>
      <c r="O90" s="3"/>
    </row>
    <row r="91" spans="1:15" x14ac:dyDescent="0.25">
      <c r="A91" s="36"/>
      <c r="B91" s="46" t="s">
        <v>68</v>
      </c>
      <c r="C91" s="45">
        <v>14.149503999999999</v>
      </c>
      <c r="D91" s="45">
        <v>14.655302999999998</v>
      </c>
      <c r="E91" s="45">
        <v>68.602575000000002</v>
      </c>
      <c r="F91" s="45">
        <f t="shared" si="10"/>
        <v>97.407381999999998</v>
      </c>
      <c r="G91" s="3"/>
      <c r="H91" s="3"/>
      <c r="I91" s="3"/>
      <c r="J91" s="3"/>
      <c r="K91" s="3"/>
      <c r="L91" s="3"/>
      <c r="M91" s="3"/>
      <c r="N91" s="3"/>
      <c r="O91" s="3"/>
    </row>
    <row r="92" spans="1:15" x14ac:dyDescent="0.25">
      <c r="A92" s="36"/>
      <c r="B92" s="46" t="s">
        <v>69</v>
      </c>
      <c r="C92" s="45">
        <v>0.44597200000000004</v>
      </c>
      <c r="D92" s="45">
        <v>6.9428729999999996</v>
      </c>
      <c r="E92" s="45">
        <v>104.60934900000001</v>
      </c>
      <c r="F92" s="45">
        <f t="shared" si="10"/>
        <v>111.99819400000001</v>
      </c>
      <c r="G92" s="3"/>
      <c r="H92" s="3"/>
      <c r="I92" s="3"/>
      <c r="J92" s="3"/>
      <c r="K92" s="3"/>
      <c r="L92" s="3"/>
      <c r="M92" s="3"/>
      <c r="N92" s="3"/>
      <c r="O92" s="3"/>
    </row>
    <row r="93" spans="1:15" x14ac:dyDescent="0.25">
      <c r="A93" s="36"/>
      <c r="B93" s="46" t="s">
        <v>70</v>
      </c>
      <c r="C93" s="45">
        <v>0.60932500000000001</v>
      </c>
      <c r="D93" s="45">
        <v>19.553757999999995</v>
      </c>
      <c r="E93" s="45">
        <v>102.29560199999999</v>
      </c>
      <c r="F93" s="45">
        <f t="shared" si="10"/>
        <v>122.45868499999997</v>
      </c>
      <c r="G93" s="3"/>
      <c r="H93" s="3"/>
      <c r="I93" s="3"/>
      <c r="J93" s="3"/>
      <c r="K93" s="3"/>
      <c r="L93" s="3"/>
      <c r="M93" s="3"/>
      <c r="N93" s="3"/>
      <c r="O93" s="3"/>
    </row>
    <row r="94" spans="1:15" x14ac:dyDescent="0.25">
      <c r="A94" s="36"/>
      <c r="B94" s="46" t="s">
        <v>71</v>
      </c>
      <c r="C94" s="45">
        <v>0.88015599999999994</v>
      </c>
      <c r="D94" s="45">
        <v>42.413306999999996</v>
      </c>
      <c r="E94" s="45">
        <v>104.08809600000001</v>
      </c>
      <c r="F94" s="45">
        <f t="shared" si="10"/>
        <v>147.38155900000001</v>
      </c>
      <c r="G94" s="3"/>
      <c r="H94" s="3"/>
      <c r="I94" s="3"/>
      <c r="J94" s="3"/>
      <c r="K94" s="3"/>
      <c r="L94" s="3"/>
      <c r="M94" s="3"/>
      <c r="N94" s="3"/>
      <c r="O94" s="3"/>
    </row>
    <row r="95" spans="1:15" x14ac:dyDescent="0.25">
      <c r="A95" s="36"/>
      <c r="B95" s="46" t="s">
        <v>72</v>
      </c>
      <c r="C95" s="45">
        <v>90.496857000000006</v>
      </c>
      <c r="D95" s="45">
        <v>55.398133999999999</v>
      </c>
      <c r="E95" s="45">
        <v>96.345872999999997</v>
      </c>
      <c r="F95" s="45">
        <f t="shared" si="10"/>
        <v>242.24086399999999</v>
      </c>
      <c r="G95" s="3"/>
      <c r="H95" s="3"/>
      <c r="I95" s="3"/>
      <c r="J95" s="3"/>
      <c r="K95" s="3"/>
      <c r="L95" s="3"/>
      <c r="M95" s="3"/>
      <c r="N95" s="3"/>
      <c r="O95" s="3"/>
    </row>
    <row r="96" spans="1:15" x14ac:dyDescent="0.25">
      <c r="A96" s="36"/>
      <c r="B96" s="46" t="s">
        <v>73</v>
      </c>
      <c r="C96" s="45">
        <v>75.737763000000001</v>
      </c>
      <c r="D96" s="45">
        <v>39.897550999999993</v>
      </c>
      <c r="E96" s="45">
        <v>90.76049900000001</v>
      </c>
      <c r="F96" s="45">
        <f t="shared" si="10"/>
        <v>206.395813</v>
      </c>
      <c r="G96" s="3"/>
      <c r="H96" s="3"/>
      <c r="I96" s="3"/>
      <c r="J96" s="3"/>
      <c r="K96" s="3"/>
      <c r="L96" s="3"/>
      <c r="M96" s="3"/>
      <c r="N96" s="3"/>
      <c r="O96" s="3"/>
    </row>
    <row r="97" spans="1:15" x14ac:dyDescent="0.25">
      <c r="A97" s="36"/>
      <c r="B97" s="46" t="s">
        <v>74</v>
      </c>
      <c r="C97" s="46">
        <v>4.0708150000000005</v>
      </c>
      <c r="D97" s="46">
        <v>33.138635000000001</v>
      </c>
      <c r="E97" s="46">
        <v>98.680832000000009</v>
      </c>
      <c r="F97" s="45">
        <f t="shared" si="10"/>
        <v>135.89028200000001</v>
      </c>
      <c r="G97" s="3"/>
      <c r="H97" s="3"/>
      <c r="I97" s="3"/>
      <c r="J97" s="3"/>
      <c r="K97" s="3"/>
      <c r="L97" s="3"/>
      <c r="M97" s="3"/>
      <c r="N97" s="3"/>
      <c r="O97" s="3"/>
    </row>
    <row r="98" spans="1:15" x14ac:dyDescent="0.25">
      <c r="A98" s="36"/>
      <c r="B98" s="46" t="s">
        <v>75</v>
      </c>
      <c r="C98" s="46">
        <v>0.57935900000000007</v>
      </c>
      <c r="D98" s="46">
        <v>29.693279</v>
      </c>
      <c r="E98" s="46">
        <v>80.775629000000009</v>
      </c>
      <c r="F98" s="45">
        <f t="shared" si="10"/>
        <v>111.04826700000001</v>
      </c>
      <c r="G98" s="3"/>
      <c r="H98" s="3"/>
      <c r="I98" s="3"/>
      <c r="J98" s="3"/>
      <c r="K98" s="3"/>
      <c r="L98" s="3"/>
      <c r="M98" s="3"/>
      <c r="N98" s="3"/>
      <c r="O98" s="3"/>
    </row>
    <row r="99" spans="1:15" x14ac:dyDescent="0.25">
      <c r="A99" s="36"/>
      <c r="B99" s="46" t="s">
        <v>76</v>
      </c>
      <c r="C99" s="46">
        <v>5.7436199999999999</v>
      </c>
      <c r="D99" s="46">
        <v>35.666745999999996</v>
      </c>
      <c r="E99" s="46">
        <v>72.641406999999987</v>
      </c>
      <c r="F99" s="45">
        <f t="shared" si="10"/>
        <v>114.05177299999998</v>
      </c>
      <c r="G99" s="3"/>
      <c r="H99" s="3"/>
      <c r="I99" s="3"/>
      <c r="J99" s="3"/>
      <c r="K99" s="3"/>
      <c r="L99" s="3"/>
      <c r="M99" s="3"/>
      <c r="N99" s="3"/>
      <c r="O99" s="3"/>
    </row>
    <row r="100" spans="1:15" x14ac:dyDescent="0.25">
      <c r="A100" s="36"/>
      <c r="B100" s="46" t="s">
        <v>77</v>
      </c>
      <c r="C100" s="46">
        <v>1.1195250000000001</v>
      </c>
      <c r="D100" s="46">
        <v>37.171796999999998</v>
      </c>
      <c r="E100" s="46">
        <v>87.026921999999999</v>
      </c>
      <c r="F100" s="45">
        <f t="shared" si="10"/>
        <v>125.31824399999999</v>
      </c>
      <c r="G100" s="3"/>
      <c r="H100" s="3"/>
      <c r="I100" s="3"/>
      <c r="J100" s="3"/>
      <c r="K100" s="3"/>
      <c r="L100" s="3"/>
      <c r="M100" s="3"/>
      <c r="N100" s="3"/>
      <c r="O100" s="3"/>
    </row>
    <row r="101" spans="1:15" x14ac:dyDescent="0.25">
      <c r="A101" s="36"/>
      <c r="B101" s="46" t="s">
        <v>78</v>
      </c>
      <c r="C101" s="46">
        <v>1.083871</v>
      </c>
      <c r="D101" s="46">
        <v>48.565792999999999</v>
      </c>
      <c r="E101" s="46">
        <v>93.109812000000005</v>
      </c>
      <c r="F101" s="45">
        <f t="shared" si="10"/>
        <v>142.75947600000001</v>
      </c>
      <c r="G101" s="3"/>
      <c r="H101" s="3"/>
      <c r="I101" s="3"/>
      <c r="J101" s="3"/>
      <c r="K101" s="3"/>
      <c r="L101" s="3"/>
      <c r="M101" s="3"/>
      <c r="N101" s="3"/>
      <c r="O101" s="3"/>
    </row>
    <row r="102" spans="1:15" x14ac:dyDescent="0.25">
      <c r="A102" s="36"/>
      <c r="B102" s="46" t="s">
        <v>79</v>
      </c>
      <c r="C102" s="46">
        <v>3.9895420000000001</v>
      </c>
      <c r="D102" s="46">
        <v>48.193156999999999</v>
      </c>
      <c r="E102" s="46">
        <v>119.158694</v>
      </c>
      <c r="F102" s="45">
        <f t="shared" si="10"/>
        <v>171.34139299999998</v>
      </c>
      <c r="G102" s="3"/>
      <c r="H102" s="3"/>
      <c r="I102" s="3"/>
      <c r="J102" s="3"/>
      <c r="K102" s="3"/>
      <c r="L102" s="3"/>
      <c r="M102" s="3"/>
      <c r="N102" s="3"/>
      <c r="O102" s="3"/>
    </row>
    <row r="103" spans="1:15" x14ac:dyDescent="0.25">
      <c r="A103" s="36"/>
      <c r="B103" s="46" t="s">
        <v>80</v>
      </c>
      <c r="C103" s="46">
        <v>1.1669999999999998</v>
      </c>
      <c r="D103" s="46">
        <v>38.242999999999995</v>
      </c>
      <c r="E103" s="46">
        <v>88.010999999999996</v>
      </c>
      <c r="F103" s="45">
        <f t="shared" si="10"/>
        <v>127.42099999999999</v>
      </c>
      <c r="G103" s="3"/>
      <c r="H103" s="3"/>
      <c r="I103" s="3"/>
      <c r="J103" s="3"/>
      <c r="K103" s="3"/>
      <c r="L103" s="3"/>
      <c r="M103" s="3"/>
      <c r="N103" s="3"/>
      <c r="O103" s="3"/>
    </row>
    <row r="104" spans="1:15" x14ac:dyDescent="0.25">
      <c r="A104" s="36"/>
      <c r="B104" s="46" t="s">
        <v>81</v>
      </c>
      <c r="C104" s="46">
        <v>1.087</v>
      </c>
      <c r="D104" s="46">
        <v>15.369000000000002</v>
      </c>
      <c r="E104" s="46">
        <v>117.39999999999998</v>
      </c>
      <c r="F104" s="45">
        <f t="shared" si="10"/>
        <v>133.85599999999999</v>
      </c>
      <c r="G104" s="3"/>
      <c r="H104" s="3"/>
      <c r="I104" s="3"/>
      <c r="J104" s="3"/>
      <c r="K104" s="3"/>
      <c r="L104" s="3"/>
      <c r="M104" s="3"/>
      <c r="N104" s="3"/>
      <c r="O104" s="3"/>
    </row>
    <row r="105" spans="1:15" x14ac:dyDescent="0.25">
      <c r="A105" s="36"/>
      <c r="B105" s="46" t="s">
        <v>82</v>
      </c>
      <c r="C105" s="46">
        <v>1.089</v>
      </c>
      <c r="D105" s="46">
        <v>18.864000000000001</v>
      </c>
      <c r="E105" s="46">
        <v>106.645</v>
      </c>
      <c r="F105" s="45">
        <f t="shared" si="10"/>
        <v>126.598</v>
      </c>
      <c r="G105" s="3"/>
      <c r="H105" s="3"/>
      <c r="I105" s="3"/>
      <c r="J105" s="3"/>
      <c r="K105" s="3"/>
      <c r="L105" s="3"/>
      <c r="M105" s="3"/>
      <c r="N105" s="3"/>
      <c r="O105" s="3"/>
    </row>
    <row r="106" spans="1:15" x14ac:dyDescent="0.25">
      <c r="A106" s="36"/>
      <c r="B106" s="46" t="s">
        <v>83</v>
      </c>
      <c r="C106" s="46">
        <v>1.2310000000000001</v>
      </c>
      <c r="D106" s="46">
        <v>17.853999999999999</v>
      </c>
      <c r="E106" s="46">
        <v>81.417000000000002</v>
      </c>
      <c r="F106" s="45">
        <f t="shared" si="10"/>
        <v>100.50200000000001</v>
      </c>
      <c r="G106" s="3"/>
      <c r="H106" s="3"/>
      <c r="I106" s="3"/>
      <c r="J106" s="3"/>
      <c r="K106" s="3"/>
      <c r="L106" s="3"/>
      <c r="M106" s="3"/>
      <c r="N106" s="3"/>
      <c r="O106" s="3"/>
    </row>
    <row r="107" spans="1:15" x14ac:dyDescent="0.25">
      <c r="A107" s="46"/>
      <c r="B107" s="46" t="s">
        <v>84</v>
      </c>
      <c r="C107" s="46">
        <v>2.8849999999999998</v>
      </c>
      <c r="D107" s="46">
        <v>25.334000000000003</v>
      </c>
      <c r="E107" s="46">
        <v>99.064999999999998</v>
      </c>
      <c r="F107" s="45">
        <f t="shared" si="10"/>
        <v>127.28399999999999</v>
      </c>
      <c r="G107" s="3"/>
      <c r="H107" s="3"/>
      <c r="I107" s="3"/>
      <c r="J107" s="3"/>
      <c r="K107" s="3"/>
      <c r="L107" s="3"/>
      <c r="M107" s="3"/>
      <c r="N107" s="3"/>
      <c r="O107" s="3"/>
    </row>
    <row r="108" spans="1:15" x14ac:dyDescent="0.25">
      <c r="A108" s="36"/>
      <c r="B108" s="46" t="s">
        <v>85</v>
      </c>
      <c r="C108" s="46">
        <v>1.7508269999999997</v>
      </c>
      <c r="D108" s="46">
        <v>43.988818000000009</v>
      </c>
      <c r="E108" s="46">
        <v>116.749045</v>
      </c>
      <c r="F108" s="45">
        <f t="shared" si="10"/>
        <v>162.48869000000002</v>
      </c>
      <c r="G108" s="3"/>
      <c r="H108" s="3"/>
      <c r="I108" s="3"/>
      <c r="J108" s="3"/>
      <c r="K108" s="3"/>
      <c r="L108" s="3"/>
      <c r="M108" s="3"/>
      <c r="N108" s="3"/>
      <c r="O108" s="3"/>
    </row>
    <row r="109" spans="1:15" x14ac:dyDescent="0.25">
      <c r="A109" s="36"/>
      <c r="B109" s="46" t="s">
        <v>86</v>
      </c>
      <c r="C109" s="46">
        <v>1.075467</v>
      </c>
      <c r="D109" s="46">
        <v>31.797698</v>
      </c>
      <c r="E109" s="46">
        <v>93.718394999999987</v>
      </c>
      <c r="F109" s="45">
        <f t="shared" si="10"/>
        <v>126.59155999999999</v>
      </c>
      <c r="G109" s="3"/>
      <c r="H109" s="3"/>
      <c r="I109" s="3"/>
      <c r="J109" s="3"/>
      <c r="K109" s="3"/>
      <c r="L109" s="3"/>
      <c r="M109" s="3"/>
      <c r="N109" s="3"/>
      <c r="O109" s="3"/>
    </row>
    <row r="110" spans="1:15" x14ac:dyDescent="0.25">
      <c r="A110" s="36"/>
      <c r="B110" s="46" t="s">
        <v>87</v>
      </c>
      <c r="C110" s="46">
        <v>1.5909179999999998</v>
      </c>
      <c r="D110" s="46">
        <v>43.045123000000004</v>
      </c>
      <c r="E110" s="46">
        <v>190.95571599999994</v>
      </c>
      <c r="F110" s="45">
        <f t="shared" si="10"/>
        <v>235.59175699999994</v>
      </c>
      <c r="G110" s="3"/>
      <c r="H110" s="3"/>
      <c r="I110" s="3"/>
      <c r="J110" s="3"/>
      <c r="K110" s="3"/>
      <c r="L110" s="3"/>
      <c r="M110" s="3"/>
      <c r="N110" s="3"/>
      <c r="O110" s="3"/>
    </row>
    <row r="111" spans="1:15" x14ac:dyDescent="0.25">
      <c r="A111" s="36"/>
      <c r="B111" s="46" t="s">
        <v>88</v>
      </c>
      <c r="C111" s="46">
        <v>1.363127</v>
      </c>
      <c r="D111" s="46">
        <v>28.335630000000005</v>
      </c>
      <c r="E111" s="46">
        <v>108.21597499999999</v>
      </c>
      <c r="F111" s="45">
        <f t="shared" si="10"/>
        <v>137.91473199999999</v>
      </c>
      <c r="G111" s="3"/>
      <c r="H111" s="3"/>
      <c r="I111" s="3"/>
      <c r="J111" s="3"/>
      <c r="K111" s="3"/>
      <c r="L111" s="3"/>
      <c r="M111" s="3"/>
      <c r="N111" s="3"/>
      <c r="O111" s="3"/>
    </row>
    <row r="112" spans="1:15" x14ac:dyDescent="0.25">
      <c r="A112" s="36"/>
      <c r="B112" s="46" t="s">
        <v>89</v>
      </c>
      <c r="C112" s="46">
        <v>3.2933870000000001</v>
      </c>
      <c r="D112" s="46">
        <v>53.009816999999998</v>
      </c>
      <c r="E112" s="46">
        <v>111.943331</v>
      </c>
      <c r="F112" s="45">
        <f t="shared" si="10"/>
        <v>168.24653499999999</v>
      </c>
      <c r="G112" s="3"/>
      <c r="H112" s="3"/>
      <c r="I112" s="3"/>
      <c r="J112" s="3"/>
      <c r="K112" s="3"/>
      <c r="L112" s="3"/>
      <c r="M112" s="3"/>
      <c r="N112" s="3"/>
      <c r="O112" s="3"/>
    </row>
    <row r="113" spans="1:15" x14ac:dyDescent="0.25">
      <c r="A113" s="36"/>
      <c r="B113" s="46" t="s">
        <v>90</v>
      </c>
      <c r="C113" s="46">
        <v>2.6728719999999999</v>
      </c>
      <c r="D113" s="46">
        <v>63.847636000000008</v>
      </c>
      <c r="E113" s="46">
        <v>146.117728</v>
      </c>
      <c r="F113" s="45">
        <f t="shared" si="10"/>
        <v>212.63823600000001</v>
      </c>
      <c r="G113" s="3"/>
      <c r="H113" s="3"/>
      <c r="I113" s="3"/>
      <c r="J113" s="3"/>
      <c r="K113" s="3"/>
      <c r="L113" s="3"/>
      <c r="M113" s="3"/>
      <c r="N113" s="3"/>
      <c r="O113" s="3"/>
    </row>
    <row r="114" spans="1:15" x14ac:dyDescent="0.25">
      <c r="A114" s="36"/>
      <c r="B114" s="46" t="s">
        <v>91</v>
      </c>
      <c r="C114" s="46">
        <v>1.9303900000000001</v>
      </c>
      <c r="D114" s="46">
        <v>64.237543999999986</v>
      </c>
      <c r="E114" s="46">
        <v>162.01556999999994</v>
      </c>
      <c r="F114" s="45">
        <f t="shared" si="10"/>
        <v>228.18350399999991</v>
      </c>
      <c r="G114" s="3"/>
      <c r="H114" s="3"/>
      <c r="I114" s="3"/>
      <c r="J114" s="3"/>
      <c r="K114" s="3"/>
      <c r="L114" s="3"/>
      <c r="M114" s="3"/>
      <c r="N114" s="3"/>
      <c r="O114" s="3"/>
    </row>
    <row r="115" spans="1:15" s="47" customFormat="1" ht="10.199999999999999" x14ac:dyDescent="0.2">
      <c r="A115" s="46"/>
      <c r="B115" s="46" t="s">
        <v>92</v>
      </c>
      <c r="C115" s="46">
        <v>80.551494999999989</v>
      </c>
      <c r="D115" s="46">
        <v>171.27331499999991</v>
      </c>
      <c r="E115" s="46">
        <v>155.93696499999999</v>
      </c>
      <c r="F115" s="45">
        <f t="shared" si="10"/>
        <v>407.76177499999989</v>
      </c>
    </row>
    <row r="116" spans="1:15" s="47" customFormat="1" ht="10.199999999999999" x14ac:dyDescent="0.2">
      <c r="A116" s="46"/>
      <c r="B116" s="46" t="s">
        <v>93</v>
      </c>
      <c r="C116" s="46">
        <v>4.7878369999999997</v>
      </c>
      <c r="D116" s="46">
        <v>52.165269000000009</v>
      </c>
      <c r="E116" s="46">
        <v>160.15380599999997</v>
      </c>
      <c r="F116" s="45">
        <f t="shared" si="10"/>
        <v>217.10691199999997</v>
      </c>
    </row>
    <row r="117" spans="1:15" x14ac:dyDescent="0.25">
      <c r="A117" s="36"/>
      <c r="B117" s="46" t="s">
        <v>94</v>
      </c>
      <c r="C117" s="46">
        <v>1.3529349999999998</v>
      </c>
      <c r="D117" s="46">
        <v>56.695283000000003</v>
      </c>
      <c r="E117" s="46">
        <v>160.24632199999996</v>
      </c>
      <c r="F117" s="45">
        <f t="shared" si="10"/>
        <v>218.29453999999998</v>
      </c>
      <c r="G117" s="3"/>
      <c r="H117" s="3"/>
      <c r="I117" s="3"/>
      <c r="J117" s="3"/>
      <c r="K117" s="3"/>
      <c r="L117" s="3"/>
      <c r="M117" s="3"/>
      <c r="N117" s="3"/>
      <c r="O117" s="3"/>
    </row>
    <row r="118" spans="1:15" x14ac:dyDescent="0.25">
      <c r="A118" s="36"/>
      <c r="B118" s="46" t="s">
        <v>95</v>
      </c>
      <c r="C118" s="46">
        <v>1.5806290000000001</v>
      </c>
      <c r="D118" s="46">
        <v>46.688263000000006</v>
      </c>
      <c r="E118" s="46">
        <v>140.59295299999997</v>
      </c>
      <c r="F118" s="45">
        <f t="shared" si="10"/>
        <v>188.86184499999996</v>
      </c>
      <c r="G118" s="3"/>
      <c r="H118" s="3"/>
      <c r="I118" s="3"/>
      <c r="J118" s="3"/>
      <c r="K118" s="3"/>
      <c r="L118" s="3"/>
      <c r="M118" s="3"/>
      <c r="N118" s="3"/>
      <c r="O118" s="3"/>
    </row>
    <row r="119" spans="1:15" x14ac:dyDescent="0.25">
      <c r="A119" s="36"/>
      <c r="B119" s="46" t="s">
        <v>96</v>
      </c>
      <c r="C119" s="46">
        <v>2.1094200000000001</v>
      </c>
      <c r="D119" s="46">
        <v>65.071704999999994</v>
      </c>
      <c r="E119" s="46">
        <v>159.29688499999997</v>
      </c>
      <c r="F119" s="45">
        <f t="shared" si="10"/>
        <v>226.47800999999998</v>
      </c>
      <c r="G119" s="3"/>
      <c r="H119" s="3"/>
      <c r="I119" s="3"/>
      <c r="J119" s="3"/>
      <c r="K119" s="3"/>
      <c r="L119" s="3"/>
      <c r="M119" s="3"/>
      <c r="N119" s="3"/>
      <c r="O119" s="3"/>
    </row>
    <row r="120" spans="1:15" x14ac:dyDescent="0.25">
      <c r="A120" s="36"/>
      <c r="B120" s="46" t="s">
        <v>97</v>
      </c>
      <c r="C120" s="46">
        <v>82.055554999999984</v>
      </c>
      <c r="D120" s="46">
        <v>85.629669000000007</v>
      </c>
      <c r="E120" s="46">
        <v>216.68094299999996</v>
      </c>
      <c r="F120" s="45">
        <f t="shared" si="10"/>
        <v>384.36616699999996</v>
      </c>
      <c r="G120" s="3"/>
      <c r="H120" s="3"/>
      <c r="I120" s="3"/>
      <c r="J120" s="3"/>
      <c r="K120" s="3"/>
      <c r="L120" s="3"/>
      <c r="M120" s="3"/>
      <c r="N120" s="3"/>
      <c r="O120" s="3"/>
    </row>
    <row r="121" spans="1:15" x14ac:dyDescent="0.25">
      <c r="A121" s="36"/>
      <c r="B121" s="46" t="s">
        <v>98</v>
      </c>
      <c r="C121" s="46">
        <v>1.0841159999999999</v>
      </c>
      <c r="D121" s="46">
        <v>69.091128000000012</v>
      </c>
      <c r="E121" s="46">
        <v>363.87418500000013</v>
      </c>
      <c r="F121" s="45">
        <f t="shared" si="10"/>
        <v>434.04942900000015</v>
      </c>
      <c r="G121" s="3"/>
      <c r="H121" s="3"/>
      <c r="I121" s="3"/>
      <c r="J121" s="3"/>
      <c r="K121" s="3"/>
      <c r="L121" s="3"/>
      <c r="M121" s="3"/>
      <c r="N121" s="3"/>
      <c r="O121" s="3"/>
    </row>
    <row r="122" spans="1:15" x14ac:dyDescent="0.25">
      <c r="A122" s="36"/>
      <c r="B122" s="46" t="s">
        <v>99</v>
      </c>
      <c r="C122" s="46">
        <v>1.254086</v>
      </c>
      <c r="D122" s="46">
        <v>55.806009000000017</v>
      </c>
      <c r="E122" s="46">
        <v>245.43346499999993</v>
      </c>
      <c r="F122" s="45">
        <f t="shared" si="10"/>
        <v>302.49355999999995</v>
      </c>
      <c r="G122" s="3"/>
      <c r="H122" s="3"/>
      <c r="I122" s="3"/>
      <c r="J122" s="3"/>
      <c r="K122" s="3"/>
      <c r="L122" s="3"/>
      <c r="M122" s="3"/>
      <c r="N122" s="3"/>
      <c r="O122" s="3"/>
    </row>
    <row r="123" spans="1:15" x14ac:dyDescent="0.25">
      <c r="A123" s="36"/>
      <c r="B123" s="46" t="s">
        <v>100</v>
      </c>
      <c r="C123" s="46">
        <v>31.121924999999997</v>
      </c>
      <c r="D123" s="46">
        <v>70.343062000000018</v>
      </c>
      <c r="E123" s="46">
        <v>232.82828800000001</v>
      </c>
      <c r="F123" s="45">
        <f t="shared" si="10"/>
        <v>334.29327499999999</v>
      </c>
      <c r="G123" s="3"/>
      <c r="H123" s="3"/>
      <c r="I123" s="3"/>
      <c r="J123" s="3"/>
      <c r="K123" s="3"/>
      <c r="L123" s="3"/>
      <c r="M123" s="3"/>
      <c r="N123" s="3"/>
      <c r="O123" s="3"/>
    </row>
    <row r="124" spans="1:15" x14ac:dyDescent="0.25">
      <c r="A124" s="36"/>
      <c r="B124" s="46" t="s">
        <v>101</v>
      </c>
      <c r="C124" s="46">
        <v>30.826733340000004</v>
      </c>
      <c r="D124" s="46">
        <v>50.945116589999998</v>
      </c>
      <c r="E124" s="46">
        <v>226.96302237999998</v>
      </c>
      <c r="F124" s="45">
        <f t="shared" si="10"/>
        <v>308.73487231000001</v>
      </c>
      <c r="G124" s="3"/>
      <c r="H124" s="3"/>
      <c r="I124" s="3"/>
      <c r="J124" s="3"/>
      <c r="K124" s="3"/>
      <c r="L124" s="3"/>
      <c r="M124" s="3"/>
      <c r="N124" s="3"/>
      <c r="O124" s="3"/>
    </row>
    <row r="125" spans="1:15" x14ac:dyDescent="0.25">
      <c r="A125" s="36"/>
      <c r="B125" s="46" t="s">
        <v>102</v>
      </c>
      <c r="C125" s="46">
        <v>30.837057929999997</v>
      </c>
      <c r="D125" s="46">
        <v>34.337746070000001</v>
      </c>
      <c r="E125" s="46">
        <v>182.56234804999997</v>
      </c>
      <c r="F125" s="45">
        <f t="shared" si="10"/>
        <v>247.73715204999996</v>
      </c>
      <c r="G125" s="3"/>
      <c r="H125" s="3"/>
      <c r="I125" s="3"/>
      <c r="J125" s="3"/>
      <c r="K125" s="3"/>
      <c r="L125" s="3"/>
      <c r="M125" s="3"/>
      <c r="N125" s="3"/>
      <c r="O125" s="3"/>
    </row>
    <row r="126" spans="1:15" x14ac:dyDescent="0.25">
      <c r="A126" s="36"/>
      <c r="B126" s="46" t="s">
        <v>103</v>
      </c>
      <c r="C126" s="46">
        <v>77.076679080000005</v>
      </c>
      <c r="D126" s="46">
        <v>56.21592931</v>
      </c>
      <c r="E126" s="46">
        <v>162.31769101999998</v>
      </c>
      <c r="F126" s="45">
        <f t="shared" si="10"/>
        <v>295.61029940999998</v>
      </c>
      <c r="G126" s="3"/>
      <c r="H126" s="3"/>
      <c r="I126" s="3"/>
      <c r="J126" s="3"/>
      <c r="K126" s="3"/>
      <c r="L126" s="3"/>
      <c r="M126" s="3"/>
      <c r="N126" s="3"/>
      <c r="O126" s="3"/>
    </row>
    <row r="127" spans="1:15" x14ac:dyDescent="0.25">
      <c r="A127" s="36"/>
      <c r="B127" s="46" t="s">
        <v>104</v>
      </c>
      <c r="C127" s="46">
        <v>0.13354250000000001</v>
      </c>
      <c r="D127" s="46">
        <v>63.229880500000007</v>
      </c>
      <c r="E127" s="46">
        <v>259.83808471999998</v>
      </c>
      <c r="F127" s="45">
        <f t="shared" si="10"/>
        <v>323.20150772</v>
      </c>
      <c r="G127" s="3"/>
      <c r="H127" s="3"/>
      <c r="I127" s="3"/>
      <c r="J127" s="3"/>
      <c r="K127" s="3"/>
      <c r="L127" s="3"/>
      <c r="M127" s="3"/>
      <c r="N127" s="3"/>
      <c r="O127" s="3"/>
    </row>
    <row r="128" spans="1:15" x14ac:dyDescent="0.25">
      <c r="A128" s="36"/>
      <c r="B128" s="46" t="s">
        <v>105</v>
      </c>
      <c r="C128" s="46">
        <v>30.856127809999997</v>
      </c>
      <c r="D128" s="46">
        <v>106.39514479</v>
      </c>
      <c r="E128" s="46">
        <v>350.65555436</v>
      </c>
      <c r="F128" s="45">
        <f t="shared" si="10"/>
        <v>487.90682695999999</v>
      </c>
      <c r="G128" s="3"/>
      <c r="H128" s="3"/>
      <c r="I128" s="3"/>
      <c r="J128" s="3"/>
      <c r="K128" s="3"/>
      <c r="L128" s="3"/>
      <c r="M128" s="3"/>
      <c r="N128" s="3"/>
      <c r="O128" s="3"/>
    </row>
    <row r="129" spans="1:15" x14ac:dyDescent="0.25">
      <c r="A129" s="36"/>
      <c r="B129" s="46" t="s">
        <v>106</v>
      </c>
      <c r="C129" s="46">
        <v>0.54507768999999995</v>
      </c>
      <c r="D129" s="46">
        <v>75.902089230000001</v>
      </c>
      <c r="E129" s="46">
        <v>244.65270995999998</v>
      </c>
      <c r="F129" s="45">
        <f t="shared" si="10"/>
        <v>321.09987688000001</v>
      </c>
      <c r="G129" s="3"/>
      <c r="H129" s="3"/>
      <c r="I129" s="3"/>
      <c r="J129" s="3"/>
      <c r="K129" s="3"/>
      <c r="L129" s="3"/>
      <c r="M129" s="3"/>
      <c r="N129" s="3"/>
      <c r="O129" s="3"/>
    </row>
    <row r="130" spans="1:15" x14ac:dyDescent="0.25">
      <c r="A130" s="36"/>
      <c r="B130" s="46" t="s">
        <v>107</v>
      </c>
      <c r="C130" s="46">
        <v>0.14124958999999998</v>
      </c>
      <c r="D130" s="46">
        <v>43.29209694</v>
      </c>
      <c r="E130" s="46">
        <v>256.45826794000004</v>
      </c>
      <c r="F130" s="45">
        <f t="shared" si="10"/>
        <v>299.89161447000004</v>
      </c>
      <c r="G130" s="3"/>
      <c r="H130" s="3"/>
      <c r="I130" s="3"/>
      <c r="J130" s="3"/>
      <c r="K130" s="3"/>
      <c r="L130" s="3"/>
      <c r="M130" s="3"/>
      <c r="N130" s="3"/>
      <c r="O130" s="3"/>
    </row>
    <row r="131" spans="1:15" x14ac:dyDescent="0.25">
      <c r="A131" s="36"/>
      <c r="B131" s="46" t="s">
        <v>108</v>
      </c>
      <c r="C131" s="46">
        <v>0.68179873999999996</v>
      </c>
      <c r="D131" s="46">
        <v>51.649328820000001</v>
      </c>
      <c r="E131" s="46">
        <v>270.20973931000003</v>
      </c>
      <c r="F131" s="45">
        <f t="shared" si="10"/>
        <v>322.54086687000006</v>
      </c>
      <c r="G131" s="3"/>
      <c r="H131" s="3"/>
      <c r="I131" s="3"/>
      <c r="J131" s="3"/>
      <c r="K131" s="3"/>
      <c r="L131" s="3"/>
      <c r="M131" s="3"/>
      <c r="N131" s="3"/>
      <c r="O131" s="3"/>
    </row>
    <row r="132" spans="1:15" x14ac:dyDescent="0.25">
      <c r="A132" s="36"/>
      <c r="B132" s="46" t="s">
        <v>109</v>
      </c>
      <c r="C132" s="45">
        <v>5.9534640699999999</v>
      </c>
      <c r="D132" s="45">
        <v>67.465846330000005</v>
      </c>
      <c r="E132" s="45">
        <v>241.05097381999997</v>
      </c>
      <c r="F132" s="45">
        <f t="shared" si="10"/>
        <v>314.47028421999994</v>
      </c>
      <c r="G132" s="3"/>
      <c r="H132" s="3"/>
      <c r="I132" s="3"/>
      <c r="J132" s="3"/>
      <c r="K132" s="3"/>
      <c r="L132" s="3"/>
      <c r="M132" s="3"/>
      <c r="N132" s="3"/>
      <c r="O132" s="3"/>
    </row>
    <row r="133" spans="1:15" x14ac:dyDescent="0.25">
      <c r="A133" s="36"/>
      <c r="B133" s="46" t="s">
        <v>110</v>
      </c>
      <c r="C133" s="46">
        <v>5.4894795799999994</v>
      </c>
      <c r="D133" s="46">
        <v>80.160172710000012</v>
      </c>
      <c r="E133" s="46">
        <v>201.20980602</v>
      </c>
      <c r="F133" s="45">
        <f t="shared" si="10"/>
        <v>286.85945831000004</v>
      </c>
      <c r="G133" s="3"/>
      <c r="H133" s="3"/>
      <c r="I133" s="3"/>
      <c r="J133" s="3"/>
      <c r="K133" s="3"/>
      <c r="L133" s="3"/>
      <c r="M133" s="3"/>
      <c r="N133" s="3"/>
      <c r="O133" s="3"/>
    </row>
    <row r="134" spans="1:15" x14ac:dyDescent="0.25">
      <c r="A134" s="36"/>
      <c r="B134" s="46" t="s">
        <v>111</v>
      </c>
      <c r="C134" s="46">
        <v>3.3483587199999993</v>
      </c>
      <c r="D134" s="46">
        <v>91.861081359999972</v>
      </c>
      <c r="E134" s="46">
        <v>277.77319094999996</v>
      </c>
      <c r="F134" s="45">
        <f t="shared" si="10"/>
        <v>372.98263102999994</v>
      </c>
      <c r="G134" s="3"/>
      <c r="H134" s="3"/>
      <c r="I134" s="3"/>
      <c r="J134" s="3"/>
      <c r="K134" s="3"/>
      <c r="L134" s="3"/>
      <c r="M134" s="3"/>
      <c r="N134" s="3"/>
      <c r="O134" s="3"/>
    </row>
    <row r="135" spans="1:15" x14ac:dyDescent="0.25">
      <c r="A135" s="36"/>
      <c r="B135" s="46" t="s">
        <v>112</v>
      </c>
      <c r="C135" s="46">
        <v>2.9482873599999997</v>
      </c>
      <c r="D135" s="46">
        <v>41.052356289999992</v>
      </c>
      <c r="E135" s="46">
        <v>186.10909036999993</v>
      </c>
      <c r="F135" s="45">
        <f t="shared" si="10"/>
        <v>230.10973401999993</v>
      </c>
      <c r="G135" s="3"/>
      <c r="H135" s="3"/>
      <c r="I135" s="3"/>
      <c r="J135" s="3"/>
      <c r="K135" s="3"/>
      <c r="L135" s="3"/>
      <c r="M135" s="3"/>
      <c r="N135" s="3"/>
      <c r="O135" s="3"/>
    </row>
    <row r="136" spans="1:15" x14ac:dyDescent="0.25">
      <c r="A136" s="36"/>
      <c r="B136" s="46" t="s">
        <v>113</v>
      </c>
      <c r="C136" s="46">
        <v>1.9849130799999997</v>
      </c>
      <c r="D136" s="46">
        <v>72.869252010000039</v>
      </c>
      <c r="E136" s="46">
        <v>181.34926174999995</v>
      </c>
      <c r="F136" s="45">
        <f t="shared" si="10"/>
        <v>256.20342684000002</v>
      </c>
      <c r="G136" s="3"/>
      <c r="H136" s="3"/>
      <c r="I136" s="3"/>
      <c r="J136" s="3"/>
      <c r="K136" s="3"/>
      <c r="L136" s="3"/>
      <c r="M136" s="3"/>
      <c r="N136" s="3"/>
      <c r="O136" s="3"/>
    </row>
    <row r="137" spans="1:15" x14ac:dyDescent="0.25">
      <c r="A137" s="36"/>
      <c r="B137" s="46" t="s">
        <v>114</v>
      </c>
      <c r="C137" s="47">
        <v>2.5834916900000002</v>
      </c>
      <c r="D137" s="47">
        <v>57.630196670000004</v>
      </c>
      <c r="E137" s="47">
        <v>260.16813603000003</v>
      </c>
      <c r="F137" s="45">
        <f t="shared" si="10"/>
        <v>320.38182439000002</v>
      </c>
      <c r="G137" s="3"/>
      <c r="H137" s="3"/>
      <c r="I137" s="3"/>
      <c r="J137" s="3"/>
      <c r="K137" s="3"/>
      <c r="L137" s="3"/>
      <c r="M137" s="3"/>
      <c r="N137" s="3"/>
      <c r="O137" s="3"/>
    </row>
    <row r="138" spans="1:15" x14ac:dyDescent="0.25">
      <c r="A138" s="36"/>
      <c r="B138" s="46" t="s">
        <v>115</v>
      </c>
      <c r="C138" s="47">
        <v>2.5991824599999998</v>
      </c>
      <c r="D138" s="47">
        <v>31.760943270000006</v>
      </c>
      <c r="E138" s="47">
        <v>187.08499093</v>
      </c>
      <c r="F138" s="45">
        <f t="shared" si="10"/>
        <v>221.44511666</v>
      </c>
      <c r="G138" s="3"/>
      <c r="H138" s="3"/>
      <c r="I138" s="3"/>
      <c r="J138" s="3"/>
      <c r="K138" s="3"/>
      <c r="L138" s="3"/>
      <c r="M138" s="3"/>
      <c r="N138" s="3"/>
      <c r="O138" s="3"/>
    </row>
    <row r="139" spans="1:15" x14ac:dyDescent="0.25">
      <c r="A139" s="36"/>
      <c r="B139" s="46" t="s">
        <v>116</v>
      </c>
      <c r="C139" s="47">
        <v>2.6554111899999997</v>
      </c>
      <c r="D139" s="47">
        <v>26.596849169999992</v>
      </c>
      <c r="E139" s="47">
        <v>138.70857710000001</v>
      </c>
      <c r="F139" s="45">
        <f t="shared" si="10"/>
        <v>167.96083745999999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x14ac:dyDescent="0.25">
      <c r="A140" s="36"/>
      <c r="B140" s="46" t="s">
        <v>117</v>
      </c>
      <c r="C140" s="47">
        <v>2.4599749500000003</v>
      </c>
      <c r="D140" s="47">
        <v>39.890104589999993</v>
      </c>
      <c r="E140" s="47">
        <v>179.78709026999994</v>
      </c>
      <c r="F140" s="45">
        <f t="shared" si="10"/>
        <v>222.13716980999993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x14ac:dyDescent="0.25">
      <c r="A141" s="36"/>
      <c r="B141" s="46" t="s">
        <v>118</v>
      </c>
      <c r="C141" s="47">
        <v>3.5179960599999998</v>
      </c>
      <c r="D141" s="47">
        <v>35.190094799999997</v>
      </c>
      <c r="E141" s="47">
        <v>158.68805319999996</v>
      </c>
      <c r="F141" s="45">
        <f t="shared" si="10"/>
        <v>197.39614405999995</v>
      </c>
      <c r="G141" s="3"/>
      <c r="H141" s="3"/>
      <c r="I141" s="3"/>
      <c r="J141" s="3"/>
      <c r="K141" s="3"/>
      <c r="L141" s="3"/>
      <c r="M141" s="3"/>
      <c r="N141" s="3"/>
      <c r="O141" s="3"/>
    </row>
    <row r="142" spans="1:15" x14ac:dyDescent="0.25">
      <c r="A142" s="36"/>
      <c r="B142" s="46" t="s">
        <v>119</v>
      </c>
      <c r="C142" s="47">
        <v>4.0771997399999993</v>
      </c>
      <c r="D142" s="47">
        <v>32.398822619999997</v>
      </c>
      <c r="E142" s="47">
        <v>160.90632792</v>
      </c>
      <c r="F142" s="45">
        <f t="shared" si="10"/>
        <v>197.38235028</v>
      </c>
      <c r="G142" s="3"/>
      <c r="H142" s="3"/>
      <c r="I142" s="3"/>
      <c r="J142" s="3"/>
      <c r="K142" s="3"/>
      <c r="L142" s="3"/>
      <c r="M142" s="3"/>
      <c r="N142" s="3"/>
      <c r="O142" s="3"/>
    </row>
    <row r="143" spans="1:15" x14ac:dyDescent="0.25">
      <c r="A143" s="36"/>
      <c r="B143" s="46" t="s">
        <v>120</v>
      </c>
      <c r="C143" s="47">
        <v>2.4484255599999996</v>
      </c>
      <c r="D143" s="47">
        <v>25.444254389999994</v>
      </c>
      <c r="E143" s="47">
        <v>151.90111580000001</v>
      </c>
      <c r="F143" s="45">
        <f t="shared" si="10"/>
        <v>179.79379575000002</v>
      </c>
      <c r="G143" s="3"/>
      <c r="H143" s="3"/>
      <c r="I143" s="3"/>
      <c r="J143" s="3"/>
      <c r="K143" s="3"/>
      <c r="L143" s="3"/>
      <c r="M143" s="3"/>
      <c r="N143" s="3"/>
      <c r="O143" s="3"/>
    </row>
    <row r="144" spans="1:15" x14ac:dyDescent="0.25">
      <c r="A144" s="36"/>
      <c r="B144" s="46" t="s">
        <v>121</v>
      </c>
      <c r="C144" s="47">
        <v>5.3109999999999999</v>
      </c>
      <c r="D144" s="47">
        <v>40.654000000000003</v>
      </c>
      <c r="E144" s="47">
        <v>221.65500000000003</v>
      </c>
      <c r="F144" s="45">
        <f t="shared" si="10"/>
        <v>267.62</v>
      </c>
      <c r="G144" s="3"/>
      <c r="H144" s="3"/>
      <c r="I144" s="3"/>
      <c r="J144" s="3"/>
      <c r="K144" s="3"/>
      <c r="L144" s="3"/>
      <c r="M144" s="3"/>
      <c r="N144" s="3"/>
      <c r="O144" s="3"/>
    </row>
    <row r="145" spans="1:15" x14ac:dyDescent="0.25">
      <c r="A145" s="36"/>
      <c r="B145" s="46" t="s">
        <v>122</v>
      </c>
      <c r="C145" s="47">
        <v>2.1739999999999999</v>
      </c>
      <c r="D145" s="47">
        <v>21.785000000000004</v>
      </c>
      <c r="E145" s="47">
        <v>177.47</v>
      </c>
      <c r="F145" s="45">
        <f t="shared" si="10"/>
        <v>201.429</v>
      </c>
      <c r="G145" s="3"/>
      <c r="H145" s="3"/>
      <c r="I145" s="3"/>
      <c r="J145" s="3"/>
      <c r="K145" s="3"/>
      <c r="L145" s="3"/>
      <c r="M145" s="3"/>
      <c r="N145" s="3"/>
      <c r="O145" s="3"/>
    </row>
    <row r="146" spans="1:15" x14ac:dyDescent="0.25">
      <c r="A146" s="36"/>
      <c r="B146" s="46" t="s">
        <v>123</v>
      </c>
      <c r="C146" s="47">
        <v>2.33</v>
      </c>
      <c r="D146" s="47">
        <v>30.666</v>
      </c>
      <c r="E146" s="47">
        <v>197.35499999999999</v>
      </c>
      <c r="F146" s="45">
        <f t="shared" si="10"/>
        <v>230.351</v>
      </c>
      <c r="G146" s="3"/>
      <c r="H146" s="3"/>
      <c r="I146" s="3"/>
      <c r="J146" s="3"/>
      <c r="K146" s="3"/>
      <c r="L146" s="3"/>
      <c r="M146" s="3"/>
      <c r="N146" s="3"/>
      <c r="O146" s="3"/>
    </row>
    <row r="147" spans="1:15" x14ac:dyDescent="0.25">
      <c r="A147" s="36"/>
      <c r="B147" s="46" t="s">
        <v>124</v>
      </c>
      <c r="C147" s="47">
        <v>1.452</v>
      </c>
      <c r="D147" s="47">
        <v>23.771999999999998</v>
      </c>
      <c r="E147" s="47">
        <v>180.73099999999999</v>
      </c>
      <c r="F147" s="45">
        <f t="shared" si="10"/>
        <v>205.95499999999998</v>
      </c>
      <c r="G147" s="3"/>
      <c r="H147" s="3"/>
      <c r="I147" s="3"/>
      <c r="J147" s="3"/>
      <c r="K147" s="3"/>
      <c r="L147" s="3"/>
      <c r="M147" s="3"/>
      <c r="N147" s="3"/>
      <c r="O147" s="3"/>
    </row>
    <row r="148" spans="1:15" x14ac:dyDescent="0.25">
      <c r="A148" s="36"/>
      <c r="B148" s="46" t="s">
        <v>125</v>
      </c>
      <c r="C148" s="47">
        <v>2.3029999999999999</v>
      </c>
      <c r="D148" s="47">
        <v>26.375999999999998</v>
      </c>
      <c r="E148" s="47">
        <v>203.785</v>
      </c>
      <c r="F148" s="45">
        <f t="shared" ref="F148:F156" si="11">SUM(C148:E148)</f>
        <v>232.464</v>
      </c>
      <c r="G148" s="3"/>
      <c r="H148" s="3"/>
      <c r="I148" s="3"/>
      <c r="J148" s="3"/>
      <c r="K148" s="3"/>
      <c r="L148" s="3"/>
      <c r="M148" s="3"/>
      <c r="N148" s="3"/>
      <c r="O148" s="3"/>
    </row>
    <row r="149" spans="1:15" x14ac:dyDescent="0.25">
      <c r="A149" s="36"/>
      <c r="B149" s="46" t="s">
        <v>126</v>
      </c>
      <c r="C149" s="47">
        <v>1.351</v>
      </c>
      <c r="D149" s="47">
        <v>25.626000000000001</v>
      </c>
      <c r="E149" s="47">
        <v>128.37200000000001</v>
      </c>
      <c r="F149" s="45">
        <f t="shared" si="11"/>
        <v>155.34900000000002</v>
      </c>
      <c r="G149" s="3"/>
      <c r="H149" s="3"/>
      <c r="I149" s="3"/>
      <c r="J149" s="3"/>
      <c r="K149" s="3"/>
      <c r="L149" s="3"/>
      <c r="M149" s="3"/>
      <c r="N149" s="3"/>
      <c r="O149" s="3"/>
    </row>
    <row r="150" spans="1:15" x14ac:dyDescent="0.25">
      <c r="A150" s="36"/>
      <c r="B150" s="46" t="s">
        <v>127</v>
      </c>
      <c r="C150" s="47">
        <v>1.1459999999999999</v>
      </c>
      <c r="D150" s="47">
        <v>21.375</v>
      </c>
      <c r="E150" s="47">
        <v>238.41499999999999</v>
      </c>
      <c r="F150" s="45">
        <f t="shared" si="11"/>
        <v>260.93599999999998</v>
      </c>
      <c r="G150" s="3"/>
      <c r="H150" s="3"/>
      <c r="I150" s="3"/>
      <c r="J150" s="3"/>
      <c r="K150" s="3"/>
      <c r="L150" s="3"/>
      <c r="M150" s="3"/>
      <c r="N150" s="3"/>
      <c r="O150" s="3"/>
    </row>
    <row r="151" spans="1:15" x14ac:dyDescent="0.25">
      <c r="A151" s="36"/>
      <c r="B151" s="46" t="s">
        <v>128</v>
      </c>
      <c r="C151" s="48">
        <v>1.105</v>
      </c>
      <c r="D151" s="48">
        <v>32.951000000000001</v>
      </c>
      <c r="E151" s="48">
        <v>257.90100000000001</v>
      </c>
      <c r="F151" s="49">
        <f t="shared" si="11"/>
        <v>291.95699999999999</v>
      </c>
      <c r="G151" s="3"/>
      <c r="H151" s="3"/>
      <c r="I151" s="3"/>
      <c r="J151" s="3"/>
      <c r="K151" s="3"/>
      <c r="L151" s="3"/>
      <c r="M151" s="3"/>
      <c r="N151" s="3"/>
      <c r="O151" s="3"/>
    </row>
    <row r="152" spans="1:15" x14ac:dyDescent="0.25">
      <c r="A152" s="36"/>
      <c r="B152" s="46" t="s">
        <v>129</v>
      </c>
      <c r="C152" s="47">
        <v>1.248</v>
      </c>
      <c r="D152" s="47">
        <v>32.039000000000001</v>
      </c>
      <c r="E152" s="47">
        <v>319.69400000000002</v>
      </c>
      <c r="F152" s="49">
        <f t="shared" si="11"/>
        <v>352.98099999999999</v>
      </c>
      <c r="G152" s="3"/>
      <c r="H152" s="3"/>
      <c r="I152" s="3"/>
      <c r="J152" s="3"/>
      <c r="K152" s="3"/>
      <c r="L152" s="3"/>
      <c r="M152" s="3"/>
      <c r="N152" s="3"/>
      <c r="O152" s="3"/>
    </row>
    <row r="153" spans="1:15" x14ac:dyDescent="0.25">
      <c r="A153" s="36"/>
      <c r="B153" s="46" t="s">
        <v>130</v>
      </c>
      <c r="C153" s="47">
        <v>1.833</v>
      </c>
      <c r="D153" s="47">
        <v>54.31</v>
      </c>
      <c r="E153" s="47">
        <v>366.61199999999997</v>
      </c>
      <c r="F153" s="49">
        <f t="shared" si="11"/>
        <v>422.755</v>
      </c>
      <c r="G153" s="3"/>
      <c r="H153" s="3"/>
      <c r="I153" s="3"/>
      <c r="J153" s="3"/>
      <c r="K153" s="3"/>
      <c r="L153" s="3"/>
      <c r="M153" s="3"/>
      <c r="N153" s="3"/>
      <c r="O153" s="3"/>
    </row>
    <row r="154" spans="1:15" x14ac:dyDescent="0.25">
      <c r="A154" s="36"/>
      <c r="B154" s="46" t="s">
        <v>131</v>
      </c>
      <c r="C154" s="47">
        <v>1.423</v>
      </c>
      <c r="D154" s="47">
        <v>19.507999999999999</v>
      </c>
      <c r="E154" s="47">
        <v>260.839</v>
      </c>
      <c r="F154" s="49">
        <f t="shared" si="11"/>
        <v>281.77</v>
      </c>
      <c r="G154" s="3"/>
      <c r="H154" s="3"/>
      <c r="I154" s="3"/>
      <c r="J154" s="3"/>
      <c r="K154" s="3"/>
      <c r="L154" s="3"/>
      <c r="M154" s="3"/>
      <c r="N154" s="3"/>
      <c r="O154" s="3"/>
    </row>
    <row r="155" spans="1:15" x14ac:dyDescent="0.25">
      <c r="A155" s="36"/>
      <c r="B155" s="46" t="s">
        <v>132</v>
      </c>
      <c r="C155" s="47">
        <v>1.206</v>
      </c>
      <c r="D155" s="47">
        <v>33.374000000000002</v>
      </c>
      <c r="E155" s="47">
        <v>305.334</v>
      </c>
      <c r="F155" s="47">
        <f t="shared" si="11"/>
        <v>339.91399999999999</v>
      </c>
      <c r="G155" s="3"/>
      <c r="H155" s="3"/>
      <c r="I155" s="3"/>
      <c r="J155" s="3"/>
      <c r="K155" s="3"/>
      <c r="L155" s="3"/>
      <c r="M155" s="3"/>
      <c r="N155" s="3"/>
      <c r="O155" s="3"/>
    </row>
    <row r="156" spans="1:15" x14ac:dyDescent="0.25">
      <c r="A156" s="36"/>
      <c r="B156" s="46" t="s">
        <v>133</v>
      </c>
      <c r="C156" s="47">
        <v>1.1348</v>
      </c>
      <c r="D156" s="47">
        <v>19.683999999999997</v>
      </c>
      <c r="E156" s="47">
        <v>209.858</v>
      </c>
      <c r="F156" s="47">
        <f t="shared" si="11"/>
        <v>230.67680000000001</v>
      </c>
      <c r="G156" s="3"/>
      <c r="H156" s="3"/>
      <c r="I156" s="3"/>
      <c r="J156" s="3"/>
      <c r="K156" s="3"/>
      <c r="L156" s="3"/>
      <c r="M156" s="3"/>
      <c r="N156" s="3"/>
      <c r="O156" s="3"/>
    </row>
    <row r="157" spans="1:15" x14ac:dyDescent="0.25">
      <c r="A157" s="3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x14ac:dyDescent="0.25">
      <c r="A158" s="3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x14ac:dyDescent="0.25">
      <c r="A159" s="3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x14ac:dyDescent="0.25">
      <c r="A160" s="3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x14ac:dyDescent="0.25">
      <c r="A161" s="3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</sheetData>
  <mergeCells count="8">
    <mergeCell ref="Z28:AC28"/>
    <mergeCell ref="AD28:AG28"/>
    <mergeCell ref="B28:E28"/>
    <mergeCell ref="F28:I28"/>
    <mergeCell ref="J28:M28"/>
    <mergeCell ref="N28:Q28"/>
    <mergeCell ref="R28:U28"/>
    <mergeCell ref="V28:Y28"/>
  </mergeCells>
  <pageMargins left="0.32" right="0.25" top="0.38" bottom="0.18" header="0.3" footer="0.16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Imports</vt:lpstr>
      <vt:lpstr>Imports!Print_Area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Abrie Audie</dc:creator>
  <cp:lastModifiedBy>Abrie Audie</cp:lastModifiedBy>
  <dcterms:created xsi:type="dcterms:W3CDTF">2022-06-03T11:51:59Z</dcterms:created>
  <dcterms:modified xsi:type="dcterms:W3CDTF">2022-06-03T11:52:47Z</dcterms:modified>
</cp:coreProperties>
</file>